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5480" windowHeight="9975"/>
  </bookViews>
  <sheets>
    <sheet name="2020-Прил. 4" sheetId="12" r:id="rId1"/>
    <sheet name="Лист1" sheetId="11" r:id="rId2"/>
  </sheets>
  <definedNames>
    <definedName name="_xlnm.Print_Area" localSheetId="0">'2020-Прил. 4'!$A$1:$F$281</definedName>
  </definedNames>
  <calcPr calcId="125725"/>
</workbook>
</file>

<file path=xl/calcChain.xml><?xml version="1.0" encoding="utf-8"?>
<calcChain xmlns="http://schemas.openxmlformats.org/spreadsheetml/2006/main">
  <c r="E327" i="12"/>
  <c r="D327" s="1"/>
  <c r="E325" l="1"/>
  <c r="D325" s="1"/>
  <c r="E324"/>
  <c r="D324" s="1"/>
  <c r="E323"/>
  <c r="D323" s="1"/>
  <c r="E320"/>
  <c r="D320" s="1"/>
  <c r="E319"/>
  <c r="D319" s="1"/>
  <c r="E318"/>
  <c r="D318" s="1"/>
  <c r="E315"/>
  <c r="D315" s="1"/>
  <c r="E314"/>
  <c r="D314" s="1"/>
  <c r="E313"/>
  <c r="D313" s="1"/>
  <c r="E311"/>
  <c r="D311" s="1"/>
  <c r="E310"/>
  <c r="D310" s="1"/>
  <c r="E309"/>
  <c r="D309" s="1"/>
  <c r="E307"/>
  <c r="D307" s="1"/>
  <c r="E304"/>
  <c r="D304" s="1"/>
  <c r="E302"/>
  <c r="D302" s="1"/>
  <c r="E301"/>
  <c r="D301" s="1"/>
  <c r="E300"/>
  <c r="D300" s="1"/>
  <c r="E299"/>
  <c r="D299" s="1"/>
  <c r="E298"/>
  <c r="D298" s="1"/>
  <c r="E297"/>
  <c r="D297" s="1"/>
  <c r="E296"/>
  <c r="D296" s="1"/>
  <c r="E295"/>
  <c r="D295" s="1"/>
  <c r="E294"/>
  <c r="D294" s="1"/>
  <c r="E293"/>
  <c r="D293" s="1"/>
  <c r="E292"/>
  <c r="D292" s="1"/>
  <c r="E291"/>
  <c r="D291" s="1"/>
  <c r="E290"/>
  <c r="D290" s="1"/>
  <c r="E288"/>
  <c r="D288" s="1"/>
  <c r="E286"/>
  <c r="D286" s="1"/>
  <c r="E285"/>
  <c r="D285" s="1"/>
  <c r="E284"/>
  <c r="D284" s="1"/>
  <c r="E283"/>
  <c r="D283" s="1"/>
  <c r="E282"/>
  <c r="D282" s="1"/>
  <c r="E281"/>
  <c r="D281" s="1"/>
  <c r="E280"/>
  <c r="D280" s="1"/>
  <c r="E279"/>
  <c r="D279" s="1"/>
  <c r="E278"/>
  <c r="D278" s="1"/>
  <c r="E277"/>
  <c r="D277" s="1"/>
  <c r="E276"/>
  <c r="D276" s="1"/>
  <c r="E275"/>
  <c r="D275" s="1"/>
  <c r="E274"/>
  <c r="D274" s="1"/>
  <c r="E273"/>
  <c r="D273" s="1"/>
  <c r="E272"/>
  <c r="D272" s="1"/>
  <c r="E271"/>
  <c r="D271" s="1"/>
  <c r="E270"/>
  <c r="D270" s="1"/>
  <c r="E269"/>
  <c r="D269" s="1"/>
  <c r="E267"/>
  <c r="D267" s="1"/>
  <c r="E266"/>
  <c r="D266" s="1"/>
  <c r="E265"/>
  <c r="D265" s="1"/>
  <c r="E264"/>
  <c r="D264" s="1"/>
  <c r="E262"/>
  <c r="D262" s="1"/>
  <c r="E261"/>
  <c r="D261" s="1"/>
  <c r="E260"/>
  <c r="D260" s="1"/>
  <c r="E259"/>
  <c r="D259" s="1"/>
  <c r="E258"/>
  <c r="D258" s="1"/>
  <c r="E257"/>
  <c r="D257" s="1"/>
  <c r="E256"/>
  <c r="D256" s="1"/>
  <c r="E255"/>
  <c r="D255" s="1"/>
  <c r="E254"/>
  <c r="D254" s="1"/>
  <c r="E253"/>
  <c r="D253" s="1"/>
  <c r="E252"/>
  <c r="D252" s="1"/>
  <c r="E251"/>
  <c r="D251" s="1"/>
  <c r="E250"/>
  <c r="D250" s="1"/>
  <c r="E249"/>
  <c r="D249" s="1"/>
  <c r="E246"/>
  <c r="D246" s="1"/>
  <c r="E245"/>
  <c r="D245" s="1"/>
  <c r="E244"/>
  <c r="D244" s="1"/>
  <c r="E243"/>
  <c r="D243" s="1"/>
  <c r="E242"/>
  <c r="D242" s="1"/>
  <c r="E241"/>
  <c r="D241" s="1"/>
  <c r="E240"/>
  <c r="D240" s="1"/>
  <c r="E239"/>
  <c r="D239" s="1"/>
  <c r="E238"/>
  <c r="D238" s="1"/>
  <c r="E237"/>
  <c r="D237" s="1"/>
  <c r="E236"/>
  <c r="D236" s="1"/>
  <c r="E235"/>
  <c r="D235" s="1"/>
  <c r="E234"/>
  <c r="D234" s="1"/>
  <c r="E233"/>
  <c r="D233" s="1"/>
  <c r="E232"/>
  <c r="D232" s="1"/>
  <c r="E231"/>
  <c r="D231" s="1"/>
  <c r="E230"/>
  <c r="D230" s="1"/>
  <c r="E229"/>
  <c r="D229" s="1"/>
  <c r="E228"/>
  <c r="D228" s="1"/>
  <c r="E227"/>
  <c r="D227" s="1"/>
  <c r="E226"/>
  <c r="D226" s="1"/>
  <c r="E225"/>
  <c r="D225" s="1"/>
  <c r="E224"/>
  <c r="D224" s="1"/>
  <c r="E223"/>
  <c r="D223" s="1"/>
  <c r="E222"/>
  <c r="D222" s="1"/>
  <c r="E221"/>
  <c r="D221" s="1"/>
  <c r="E220"/>
  <c r="D220" s="1"/>
  <c r="E219"/>
  <c r="D219" s="1"/>
  <c r="E218"/>
  <c r="D218" s="1"/>
  <c r="E217"/>
  <c r="D217" s="1"/>
  <c r="E216"/>
  <c r="D216" s="1"/>
  <c r="E215"/>
  <c r="D215" s="1"/>
  <c r="E214"/>
  <c r="D214" s="1"/>
  <c r="E213"/>
  <c r="D213" s="1"/>
  <c r="E212"/>
  <c r="D212" s="1"/>
  <c r="E211"/>
  <c r="D211" s="1"/>
  <c r="E210"/>
  <c r="D210" s="1"/>
  <c r="E209"/>
  <c r="D209" s="1"/>
  <c r="E208"/>
  <c r="D208" s="1"/>
  <c r="E207"/>
  <c r="D207" s="1"/>
  <c r="E206"/>
  <c r="D206" s="1"/>
  <c r="E205"/>
  <c r="D205" s="1"/>
  <c r="E204"/>
  <c r="D204" s="1"/>
  <c r="E203"/>
  <c r="D203" s="1"/>
  <c r="E202"/>
  <c r="D202" s="1"/>
  <c r="E201"/>
  <c r="D201" s="1"/>
  <c r="E200"/>
  <c r="D200" s="1"/>
  <c r="E199"/>
  <c r="D199" s="1"/>
  <c r="E198"/>
  <c r="D198" s="1"/>
  <c r="E197"/>
  <c r="D197" s="1"/>
  <c r="E196"/>
  <c r="D196" s="1"/>
  <c r="E195"/>
  <c r="D195" s="1"/>
  <c r="E194"/>
  <c r="D194" s="1"/>
  <c r="E193"/>
  <c r="D193" s="1"/>
  <c r="E192"/>
  <c r="D192" s="1"/>
  <c r="E191"/>
  <c r="D191" s="1"/>
  <c r="E190"/>
  <c r="D190" s="1"/>
  <c r="E189"/>
  <c r="D189" s="1"/>
  <c r="E188"/>
  <c r="D188" s="1"/>
  <c r="E187"/>
  <c r="D187" s="1"/>
  <c r="E186"/>
  <c r="D186" s="1"/>
  <c r="E184"/>
  <c r="D184" s="1"/>
  <c r="E179"/>
  <c r="D179" s="1"/>
  <c r="E176"/>
  <c r="D176" s="1"/>
  <c r="E174"/>
  <c r="D174" s="1"/>
  <c r="E172"/>
  <c r="D172" s="1"/>
  <c r="E170"/>
  <c r="D170" s="1"/>
  <c r="E20" l="1"/>
  <c r="D20" s="1"/>
  <c r="E178"/>
  <c r="D178" s="1"/>
  <c r="E181"/>
  <c r="D181" s="1"/>
  <c r="E182"/>
  <c r="D182" s="1"/>
  <c r="E183"/>
  <c r="D183" s="1"/>
  <c r="E164" l="1"/>
  <c r="D164" s="1"/>
  <c r="E162"/>
  <c r="D162" s="1"/>
  <c r="E160"/>
  <c r="D160" s="1"/>
  <c r="E158"/>
  <c r="D158" s="1"/>
  <c r="E156"/>
  <c r="D156" s="1"/>
  <c r="E154"/>
  <c r="D154" s="1"/>
  <c r="E152"/>
  <c r="D152" s="1"/>
  <c r="E150"/>
  <c r="D150" s="1"/>
  <c r="E148"/>
  <c r="D148" s="1"/>
  <c r="E146"/>
  <c r="D146" s="1"/>
  <c r="E144"/>
  <c r="D144" s="1"/>
  <c r="E142"/>
  <c r="D142" s="1"/>
  <c r="E140"/>
  <c r="D140" s="1"/>
  <c r="E138"/>
  <c r="D138" s="1"/>
  <c r="E136"/>
  <c r="D136" s="1"/>
  <c r="E134"/>
  <c r="D134" s="1"/>
  <c r="E132"/>
  <c r="D132" s="1"/>
  <c r="E130"/>
  <c r="D130" s="1"/>
  <c r="E128"/>
  <c r="D128" s="1"/>
  <c r="E126"/>
  <c r="D126" s="1"/>
  <c r="E124"/>
  <c r="D124" s="1"/>
  <c r="E122"/>
  <c r="D122" s="1"/>
  <c r="E120"/>
  <c r="D120" s="1"/>
  <c r="E118"/>
  <c r="D118" s="1"/>
  <c r="E116"/>
  <c r="D116" s="1"/>
  <c r="E114"/>
  <c r="D114" s="1"/>
  <c r="E112"/>
  <c r="D112" s="1"/>
  <c r="E110"/>
  <c r="D110" s="1"/>
  <c r="E108"/>
  <c r="D108" s="1"/>
  <c r="E106"/>
  <c r="D106" s="1"/>
  <c r="E104"/>
  <c r="D104" s="1"/>
  <c r="E102"/>
  <c r="D102" s="1"/>
  <c r="E100"/>
  <c r="D100" s="1"/>
  <c r="E98"/>
  <c r="D98" s="1"/>
  <c r="E96"/>
  <c r="D96" s="1"/>
  <c r="E94"/>
  <c r="D94" s="1"/>
  <c r="E92"/>
  <c r="D92" s="1"/>
  <c r="E90"/>
  <c r="D90" s="1"/>
  <c r="E88"/>
  <c r="D88" s="1"/>
  <c r="E86"/>
  <c r="D86" s="1"/>
  <c r="E84"/>
  <c r="D84" s="1"/>
  <c r="E82"/>
  <c r="D82" s="1"/>
  <c r="E80"/>
  <c r="D80" s="1"/>
  <c r="E78"/>
  <c r="D78" s="1"/>
  <c r="E76"/>
  <c r="D76" s="1"/>
  <c r="E74"/>
  <c r="D74" s="1"/>
  <c r="E75"/>
  <c r="D75" s="1"/>
  <c r="E72"/>
  <c r="D72" s="1"/>
  <c r="E70"/>
  <c r="D70" s="1"/>
  <c r="E68"/>
  <c r="D68" s="1"/>
  <c r="E66"/>
  <c r="D66" s="1"/>
  <c r="E64"/>
  <c r="D64" s="1"/>
  <c r="E62"/>
  <c r="D62" s="1"/>
  <c r="E60"/>
  <c r="D60" s="1"/>
  <c r="E58"/>
  <c r="D58" s="1"/>
  <c r="E56"/>
  <c r="D56" s="1"/>
  <c r="E54"/>
  <c r="D54" s="1"/>
  <c r="E52"/>
  <c r="D52" s="1"/>
  <c r="E46"/>
  <c r="D46" s="1"/>
  <c r="E50"/>
  <c r="D50" s="1"/>
  <c r="E48"/>
  <c r="D48" s="1"/>
  <c r="E44"/>
  <c r="D44" s="1"/>
  <c r="E41"/>
  <c r="D41" s="1"/>
  <c r="E39"/>
  <c r="D39" s="1"/>
  <c r="E37"/>
  <c r="D37" s="1"/>
  <c r="E35"/>
  <c r="D35" s="1"/>
  <c r="E33"/>
  <c r="D33" s="1"/>
  <c r="E30"/>
  <c r="D30" s="1"/>
  <c r="E28"/>
  <c r="D28" s="1"/>
  <c r="E26"/>
  <c r="D26" s="1"/>
  <c r="E24"/>
  <c r="D24" s="1"/>
  <c r="E22"/>
  <c r="D22" s="1"/>
  <c r="E18"/>
  <c r="D18" s="1"/>
  <c r="E16"/>
  <c r="D16" s="1"/>
  <c r="E14"/>
  <c r="D14" s="1"/>
  <c r="E12"/>
  <c r="D12" s="1"/>
  <c r="E10"/>
  <c r="D10" s="1"/>
  <c r="E168"/>
  <c r="D168" s="1"/>
  <c r="E166"/>
  <c r="D166" s="1"/>
  <c r="E175"/>
  <c r="D175" s="1"/>
  <c r="E180" l="1"/>
  <c r="D180" s="1"/>
  <c r="E173"/>
  <c r="D173" s="1"/>
  <c r="E171"/>
  <c r="D171" s="1"/>
  <c r="E169"/>
  <c r="D169" s="1"/>
  <c r="E167"/>
  <c r="D167" s="1"/>
  <c r="E165"/>
  <c r="D165" s="1"/>
  <c r="E163"/>
  <c r="D163" s="1"/>
  <c r="E161"/>
  <c r="D161" s="1"/>
  <c r="E159"/>
  <c r="D159" s="1"/>
  <c r="E157"/>
  <c r="D157" s="1"/>
  <c r="E155"/>
  <c r="D155" s="1"/>
  <c r="E153"/>
  <c r="D153" s="1"/>
  <c r="E151"/>
  <c r="D151" s="1"/>
  <c r="E149"/>
  <c r="D149" s="1"/>
  <c r="E147"/>
  <c r="D147" s="1"/>
  <c r="E145"/>
  <c r="D145" s="1"/>
  <c r="E143"/>
  <c r="D143" s="1"/>
  <c r="E141"/>
  <c r="D141" s="1"/>
  <c r="E139"/>
  <c r="D139" s="1"/>
  <c r="E137"/>
  <c r="D137" s="1"/>
  <c r="E135"/>
  <c r="D135" s="1"/>
  <c r="E133"/>
  <c r="D133" s="1"/>
  <c r="E131"/>
  <c r="D131" s="1"/>
  <c r="E129"/>
  <c r="D129" s="1"/>
  <c r="E127"/>
  <c r="D127" s="1"/>
  <c r="E125"/>
  <c r="D125" s="1"/>
  <c r="E123"/>
  <c r="D123" s="1"/>
  <c r="E121"/>
  <c r="D121" s="1"/>
  <c r="E119"/>
  <c r="D119" s="1"/>
  <c r="E117"/>
  <c r="D117" s="1"/>
  <c r="E115"/>
  <c r="D115" s="1"/>
  <c r="E113"/>
  <c r="D113" s="1"/>
  <c r="E111"/>
  <c r="D111" s="1"/>
  <c r="E109"/>
  <c r="D109" s="1"/>
  <c r="E107"/>
  <c r="D107" s="1"/>
  <c r="E105"/>
  <c r="D105" s="1"/>
  <c r="E103"/>
  <c r="D103" s="1"/>
  <c r="E101"/>
  <c r="D101" s="1"/>
  <c r="E99"/>
  <c r="D99" s="1"/>
  <c r="E97"/>
  <c r="D97" s="1"/>
  <c r="E95"/>
  <c r="D95" s="1"/>
  <c r="E93"/>
  <c r="D93" s="1"/>
  <c r="E91"/>
  <c r="D91" s="1"/>
  <c r="E89"/>
  <c r="D89" s="1"/>
  <c r="E87"/>
  <c r="D87" s="1"/>
  <c r="E85"/>
  <c r="D85" s="1"/>
  <c r="E83"/>
  <c r="D83" s="1"/>
  <c r="E81"/>
  <c r="D81" s="1"/>
  <c r="E79"/>
  <c r="D79" s="1"/>
  <c r="E77"/>
  <c r="D77" s="1"/>
  <c r="E73"/>
  <c r="D73" s="1"/>
  <c r="E71"/>
  <c r="D71" s="1"/>
  <c r="E69"/>
  <c r="D69" s="1"/>
  <c r="E67"/>
  <c r="D67" s="1"/>
  <c r="E65"/>
  <c r="D65" s="1"/>
  <c r="E63"/>
  <c r="D63" s="1"/>
  <c r="E61"/>
  <c r="D61" s="1"/>
  <c r="E59"/>
  <c r="D59" s="1"/>
  <c r="E57"/>
  <c r="D57" s="1"/>
  <c r="E55"/>
  <c r="D55" s="1"/>
  <c r="E53"/>
  <c r="D53" s="1"/>
  <c r="E51"/>
  <c r="D51" s="1"/>
  <c r="E49"/>
  <c r="D49" s="1"/>
  <c r="E47"/>
  <c r="D47" s="1"/>
  <c r="E45"/>
  <c r="D45" s="1"/>
  <c r="E43"/>
  <c r="D43" s="1"/>
  <c r="E40"/>
  <c r="D40" s="1"/>
  <c r="E38"/>
  <c r="D38" s="1"/>
  <c r="E36"/>
  <c r="D36" s="1"/>
  <c r="E34"/>
  <c r="D34" s="1"/>
  <c r="E31"/>
  <c r="D31" s="1"/>
  <c r="E29"/>
  <c r="D29" s="1"/>
  <c r="E27"/>
  <c r="D27" s="1"/>
  <c r="E25"/>
  <c r="D25" s="1"/>
  <c r="E23"/>
  <c r="D23" s="1"/>
  <c r="E21"/>
  <c r="D21" s="1"/>
  <c r="E19"/>
  <c r="D19" s="1"/>
  <c r="E17"/>
  <c r="D17" s="1"/>
  <c r="E15"/>
  <c r="D15" s="1"/>
  <c r="E13"/>
  <c r="D13" s="1"/>
  <c r="E11"/>
  <c r="D11" s="1"/>
  <c r="E9"/>
  <c r="D9" s="1"/>
  <c r="E6"/>
  <c r="D6" s="1"/>
  <c r="E5"/>
  <c r="D5" s="1"/>
</calcChain>
</file>

<file path=xl/sharedStrings.xml><?xml version="1.0" encoding="utf-8"?>
<sst xmlns="http://schemas.openxmlformats.org/spreadsheetml/2006/main" count="630" uniqueCount="554">
  <si>
    <t>раздел</t>
  </si>
  <si>
    <t>подраздел</t>
  </si>
  <si>
    <t>Наименование исследований</t>
  </si>
  <si>
    <t xml:space="preserve">Стоимость исследования с НДС, руб. </t>
  </si>
  <si>
    <t xml:space="preserve">Стоимость исследования без НДС, руб. </t>
  </si>
  <si>
    <t>Сумма НДС,руб.</t>
  </si>
  <si>
    <t>4</t>
  </si>
  <si>
    <t>5</t>
  </si>
  <si>
    <t>6</t>
  </si>
  <si>
    <t>3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</si>
  <si>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</si>
  <si>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</si>
  <si>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</si>
  <si>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</si>
  <si>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</si>
  <si>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</si>
  <si>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</si>
  <si>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</si>
  <si>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</si>
  <si>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</si>
  <si>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</si>
  <si>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</si>
  <si>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</si>
  <si>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</si>
  <si>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</si>
  <si>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</si>
  <si>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</si>
  <si>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</si>
  <si>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</si>
  <si>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</si>
  <si>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</si>
  <si>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</si>
  <si>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</si>
  <si>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</si>
  <si>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</si>
  <si>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</si>
  <si>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</si>
  <si>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2</t>
  </si>
  <si>
    <t>Локус А (агути)</t>
  </si>
  <si>
    <t>Локус B (коричневый)</t>
  </si>
  <si>
    <t>Коричневый окрас шерсти, аллель bA</t>
  </si>
  <si>
    <t>Окрас какао/шоколад Французского бульдога (Cocoa)</t>
  </si>
  <si>
    <t>Французский бульдог</t>
  </si>
  <si>
    <t>Локус D, аллель d1 (осветленный)</t>
  </si>
  <si>
    <t>Локус D, аллель d3 (осветленный)</t>
  </si>
  <si>
    <t>Локус Е, аллели EM (маска) и е1 (палевый</t>
  </si>
  <si>
    <t>Локус Е, аллель e2 (кремовый окрас австралийской пастушьей собаки)</t>
  </si>
  <si>
    <t>Австралийская пастушья собака (хилер)</t>
  </si>
  <si>
    <t>Локус Е, аллель e3 (светло-кремовый окрас хаски)</t>
  </si>
  <si>
    <t>Локус Е, аллель EG (гризли, домино)</t>
  </si>
  <si>
    <t>Локус Е, аллель еА</t>
  </si>
  <si>
    <t>Аллель eH (соболиный)</t>
  </si>
  <si>
    <t>Локус H (арлекин)</t>
  </si>
  <si>
    <t>Локус I (ослабление феомеланина)</t>
  </si>
  <si>
    <t>Локус K (доминантный черный)</t>
  </si>
  <si>
    <t>Локус M (Мерль)</t>
  </si>
  <si>
    <t>Локус S (белая пятнистость)</t>
  </si>
  <si>
    <t>Подпалый / чепрачный окрас с подпалинами (Saddle tan)</t>
  </si>
  <si>
    <t>Два локуса окраса</t>
  </si>
  <si>
    <t>Три локуса окраса</t>
  </si>
  <si>
    <t>Четыре локуса окраса</t>
  </si>
  <si>
    <r>
      <rPr>
        <sz val="10"/>
        <rFont val="Times New Roman"/>
        <family val="1"/>
        <charset val="204"/>
      </rPr>
      <t>Выявление аллели еА у собак, ранее выполнявших тестирование локуса E (DSC002)</t>
    </r>
  </si>
  <si>
    <t>Генетика признаков собак</t>
  </si>
  <si>
    <t>Длина шерсти, мутация  p.C95F (c.284G&gt;T)</t>
  </si>
  <si>
    <t>Длина шерсти, мутация  p.A193V (c.578C&gt;T)</t>
  </si>
  <si>
    <t>Курчавая шерсть собак (Curl1)</t>
  </si>
  <si>
    <t>Курчавая шерсть собак (Curl2)</t>
  </si>
  <si>
    <t>Куцехвостость</t>
  </si>
  <si>
    <t>Локус SD собак, интенсивность линьки (Shedding)</t>
  </si>
  <si>
    <t>Объем мышечной массы уиппетов ("bully")</t>
  </si>
  <si>
    <t>Хондродисплазия (CDPA)</t>
  </si>
  <si>
    <r>
      <rPr>
        <sz val="10"/>
        <rFont val="Times New Roman"/>
        <family val="1"/>
        <charset val="204"/>
      </rPr>
      <t>Структура шерсти и длина шерсти на морде (локус Wh, "furnishing")</t>
    </r>
  </si>
  <si>
    <t>Генетика заболеваний собак</t>
  </si>
  <si>
    <t>Альбинизм немецкого шпица (OCA2)</t>
  </si>
  <si>
    <t>Аномалия глаз колли (CEA)</t>
  </si>
  <si>
    <t>Ахроматопсия (дневная слепота, ACHM)</t>
  </si>
  <si>
    <t>Болезнь Фон Виллебранда II-го типа (vWD type II)</t>
  </si>
  <si>
    <t>Болезнь фон Виллебранда III-го типа (vWD type III)</t>
  </si>
  <si>
    <t>Шотландский терьер (Скотч терьер)</t>
  </si>
  <si>
    <t>Врожденный гипотиреоз с зобом SWD (CHG)</t>
  </si>
  <si>
    <t>Врожденный гипотиреоз с зобом Terier (CHG)</t>
  </si>
  <si>
    <t>Врожденный гипотиреоз с зобом FB (CHG)</t>
  </si>
  <si>
    <t>Врожденный ихтиоз (ICT-B / CI / ARCI)</t>
  </si>
  <si>
    <t>Ганглиозидоз GM1</t>
  </si>
  <si>
    <t>Ганглиозидоз GM2</t>
  </si>
  <si>
    <t>Гемофилия B (дефицит фактора IX, FIXD)</t>
  </si>
  <si>
    <t>Гиперурикозурия (HUU)</t>
  </si>
  <si>
    <t>Гипокаталазия, акаталазия (CAT)</t>
  </si>
  <si>
    <t>Гликогеноз IIIa типа (GSD IIIa)</t>
  </si>
  <si>
    <t>Курчавошерстный ретривер</t>
  </si>
  <si>
    <t>Гониодисгенез и глаукома бордер колли (GGD)</t>
  </si>
  <si>
    <t>Бордер колли</t>
  </si>
  <si>
    <t>Дварфизм (гипофизарная недостаточность, NAH)</t>
  </si>
  <si>
    <t>Бернский зенненхунд</t>
  </si>
  <si>
    <t>Дерматомиозит (DMS)</t>
  </si>
  <si>
    <t>Дефицит пируватдегидрогеназы (PDP1)</t>
  </si>
  <si>
    <t>Дефицит пируваткиназы (PKdef)</t>
  </si>
  <si>
    <t>Дилатационная кардиомиопатия доберманов (DCM-dob)</t>
  </si>
  <si>
    <t>Доберман</t>
  </si>
  <si>
    <t>Дилатационная кардиомиопатия боксёров (DCM-box)</t>
  </si>
  <si>
    <t>Ирландский волкодав</t>
  </si>
  <si>
    <t>Дилатационная кардиомиопатия шнауцеров (DCMS)</t>
  </si>
  <si>
    <t>Злокачественная гипертермия (MH)</t>
  </si>
  <si>
    <t>Зубная гипоминерализация / Синдром Райна (RS BC)</t>
  </si>
  <si>
    <t>Ихтиоз голден ретриверов (ICT-A)</t>
  </si>
  <si>
    <t>Кардиомиопатия и ювенильная смертность (CJM)</t>
  </si>
  <si>
    <t>Коллапс, вызываемый физическими нагрузками (EIC)</t>
  </si>
  <si>
    <t>Краниомандибулярная остеопатия (CMO)</t>
  </si>
  <si>
    <t>Куриная слепота Бриаров (CSNB)</t>
  </si>
  <si>
    <t>Лейкоэнцефаломиелопатия (LEMP)</t>
  </si>
  <si>
    <t>Леонбергер</t>
  </si>
  <si>
    <t>Летальный акродерматит бультерьеров (LAD)</t>
  </si>
  <si>
    <t>Лихорадка шарпеев (SPAID)</t>
  </si>
  <si>
    <t>Макротромбоцитопения (MTC TR)</t>
  </si>
  <si>
    <t>Кавалер кинг чарльз спаниель</t>
  </si>
  <si>
    <t>Бигль</t>
  </si>
  <si>
    <t>Миотубулярная миопатия (MTM1, XL-MTM)</t>
  </si>
  <si>
    <t>Лабрадор ретривер</t>
  </si>
  <si>
    <t>Мозжечковая абиотрофия (NCCD)</t>
  </si>
  <si>
    <t>Мукополисахаридоз IIIB типа (MPS IIIB)</t>
  </si>
  <si>
    <t>Мультифокальная ретинопатия (CMR1)</t>
  </si>
  <si>
    <t>Нарколепсия доберманов (NARC-dob)</t>
  </si>
  <si>
    <t>Нарколепсия лабрадоров (NARC-lab)</t>
  </si>
  <si>
    <t>Наследственная катаракта (HC)</t>
  </si>
  <si>
    <t>Наследственная миотония (MC)</t>
  </si>
  <si>
    <t>Наследственная полинейропатия леонбергеров 1 (LPN1)</t>
  </si>
  <si>
    <t>Наследственная полинейропатия леонбергеров 2 (LPN2)</t>
  </si>
  <si>
    <t>Наследственный гиперкератоз подушечек лап (HFH)</t>
  </si>
  <si>
    <t>Наследственный нефрит (HN)</t>
  </si>
  <si>
    <t>Самоедская собака</t>
  </si>
  <si>
    <t>Наследственный носовой паракератоз ретриверов (HNPK)</t>
  </si>
  <si>
    <t>Наследственный энцефалит мопсов (NME)</t>
  </si>
  <si>
    <t>Мопс</t>
  </si>
  <si>
    <t>Недостаточность фактора VII (FVIID)</t>
  </si>
  <si>
    <t>Недостаточность фосфофруктокиназы (PFK)</t>
  </si>
  <si>
    <t>Нейроаксональная дистрофия (NAD)</t>
  </si>
  <si>
    <t>Нейрональный цероидный липофусциноз 1-го типа (NCL1)</t>
  </si>
  <si>
    <t>Нейрональный цероидный липофусциноз 2-го типа (NCL2)</t>
  </si>
  <si>
    <t>Нейрональный цероидный липофусциноз 5-го типа (NCL5)</t>
  </si>
  <si>
    <t>Нейрональный цероидный липофусциноз 6-го типа (NCL6)</t>
  </si>
  <si>
    <t>Нейрональный цероидный липофусциноз 8-го типа (NCL8S)</t>
  </si>
  <si>
    <t>Неонатальная энцефалопатия с судорогами (NEWS)</t>
  </si>
  <si>
    <t>Несовершенный остеогенез такс (OI)</t>
  </si>
  <si>
    <t>Нефропатия с потерей белка (PLN)</t>
  </si>
  <si>
    <t>Паралич гортани бультерьеров  (LP)</t>
  </si>
  <si>
    <t>Первичная открытоугольная глаукома Элкхаунд (POAG Elk)</t>
  </si>
  <si>
    <t>Первичная цилиарная дискинезия (PCD)</t>
  </si>
  <si>
    <t>Первичный вывих хрусталика (PLL)</t>
  </si>
  <si>
    <t>Поздняя мозжечковая атаксия (LOA)</t>
  </si>
  <si>
    <t>Поликистоз почек бультерьеров (BTPKD)</t>
  </si>
  <si>
    <t>Прогрессирующая атрофия сетчатки (GR-PRA1)</t>
  </si>
  <si>
    <t>Прогрессирующая атрофия сетчатки (GR-PRA2)</t>
  </si>
  <si>
    <t>Прогрессирующая атрофия сетчатки (PRA-CNGA1)</t>
  </si>
  <si>
    <t>Прогрессирующая атрофия сетчатки (PRA-cord1)</t>
  </si>
  <si>
    <t>Прогрессирующая атрофия сетчатки (PRA-prcd)</t>
  </si>
  <si>
    <t>Прогрессирующая атрофия сетчатки (PRA-crd1)</t>
  </si>
  <si>
    <t>Прогрессирующая атрофия сетчатки (PRA-crd2)</t>
  </si>
  <si>
    <t>Прогрессирующая атрофия сетчатки (PRA-rcd3)</t>
  </si>
  <si>
    <t>Прогрессирующая атрофия сетчатки (PRA-rcd4)</t>
  </si>
  <si>
    <t>Прогрессирующая атрофия сетчатки басенджи (bas-PRA)</t>
  </si>
  <si>
    <t>Басенджи</t>
  </si>
  <si>
    <t>Прогрессирующая атрофия сетчатки (XL-PRA1)</t>
  </si>
  <si>
    <t>Семейная нефропатия английских кокер спаниелей (FN)</t>
  </si>
  <si>
    <t>Сенсорная невропатия (SN)</t>
  </si>
  <si>
    <t>Синдром акральной матуляции (AMS)</t>
  </si>
  <si>
    <t>Синдром Ван ден Энде-Гупта (VDEGS)</t>
  </si>
  <si>
    <t>Синдром захваченных нейтрофилов (TNS)</t>
  </si>
  <si>
    <t>Синдром Мусладина-Люка / Синдром китайского бигля</t>
  </si>
  <si>
    <t>Синдром недостаточной адгезии лейкоцитов (CLAD)</t>
  </si>
  <si>
    <t>Синдром сухого глаза и курчавошерстности  (CKCSID)</t>
  </si>
  <si>
    <t>Синдром Фанкони басенджи (FBS)</t>
  </si>
  <si>
    <t>Синдром эпизодического падения (EFS)</t>
  </si>
  <si>
    <t>Спондилокостальный дизостоз (SCD)</t>
  </si>
  <si>
    <t>Центроядерная миопатия (CNM)</t>
  </si>
  <si>
    <t>Циклическая нейтропения (Синдром серой колли, GSC)</t>
  </si>
  <si>
    <t>Цистинурия 2A типа (CYST2A)</t>
  </si>
  <si>
    <t>Цистинурия 2B типа (CYST2B)</t>
  </si>
  <si>
    <t>Цистинурия ньюфаундлендов (Cys-nf)</t>
  </si>
  <si>
    <t>Чувствительность к медикаментам (MDR 1)</t>
  </si>
  <si>
    <t>Чувствительность к фенобарбиталу (MDR ph)</t>
  </si>
  <si>
    <t>Ювенильная идиопатическая эпилепсия (BFJE)</t>
  </si>
  <si>
    <t>Родезийский риджбек</t>
  </si>
  <si>
    <t>Ювенильный паралич гортани / Полинейропатия (JLPP)</t>
  </si>
  <si>
    <t>Генотипирование</t>
  </si>
  <si>
    <t>Установление родства 2 животных (щенок + кобель, мать бесплатно)</t>
  </si>
  <si>
    <t>Дополнительная проба (щенок, кобель, сука) к DCI001</t>
  </si>
  <si>
    <t>Паспорт генетической идентификации</t>
  </si>
  <si>
    <t>Сравнение паспортов генетической идентификации, выданных в Зоогене</t>
  </si>
  <si>
    <t>Сравнение паспортов генетической идентификации: 1-ый выдан в Зоогене + 2-ой в сторонней организации</t>
  </si>
  <si>
    <t>Сравнение паспортов генетической идентификации, выданных в сторонней организации</t>
  </si>
  <si>
    <t>Выдача паспорта генетической идентификации собакам, выполнявшим установление родства в ЗООГЕН</t>
  </si>
  <si>
    <r>
      <rPr>
        <sz val="10"/>
        <rFont val="Times New Roman"/>
        <family val="1"/>
        <charset val="204"/>
      </rPr>
      <t>L-2-гидроксиглутаровая ацидурия стаффордширских бультерьеров (L2HGA)</t>
    </r>
  </si>
  <si>
    <r>
      <rPr>
        <sz val="10"/>
        <rFont val="Times New Roman"/>
        <family val="1"/>
        <charset val="204"/>
      </rPr>
      <t>Болезнь фон Виллебранда I-го типа (vWD type I)</t>
    </r>
  </si>
  <si>
    <r>
      <rPr>
        <sz val="10"/>
        <rFont val="Times New Roman"/>
        <family val="1"/>
        <charset val="204"/>
      </rPr>
      <t>Глобоидно-клеточная лейкодистрофия (Болезнь Краббе, GLD)</t>
    </r>
  </si>
  <si>
    <r>
      <rPr>
        <sz val="10"/>
        <rFont val="Times New Roman"/>
        <family val="1"/>
        <charset val="204"/>
      </rPr>
      <t>Губчатая дегенерация мозжечка с мозжечковой атаксией тип 1 (SDCA1)</t>
    </r>
  </si>
  <si>
    <r>
      <rPr>
        <sz val="10"/>
        <rFont val="Times New Roman"/>
        <family val="1"/>
        <charset val="204"/>
      </rPr>
      <t>Дегенеративная миелопатия Экзон 2 (DM Ex2)</t>
    </r>
  </si>
  <si>
    <r>
      <rPr>
        <sz val="10"/>
        <rFont val="Times New Roman"/>
        <family val="1"/>
        <charset val="204"/>
      </rPr>
      <t>Дегенеративная миелопатия Экзон 1 (DM Ex1)</t>
    </r>
  </si>
  <si>
    <r>
      <rPr>
        <sz val="10"/>
        <rFont val="Times New Roman"/>
        <family val="1"/>
        <charset val="204"/>
      </rPr>
      <t>Дегенеративная миелопатия Два экзона (DM Ex1-Ex2)</t>
    </r>
  </si>
  <si>
    <r>
      <rPr>
        <sz val="10"/>
        <rFont val="Times New Roman"/>
        <family val="1"/>
        <charset val="204"/>
      </rPr>
      <t>Дилатационная кардиомиопатия доберманов, вторая мутация (DCM2)</t>
    </r>
  </si>
  <si>
    <r>
      <rPr>
        <sz val="10"/>
        <rFont val="Times New Roman"/>
        <family val="1"/>
        <charset val="204"/>
      </rPr>
      <t>Дилатационная кардиомиопатия ирландских волкодавов (DCM-iw)</t>
    </r>
  </si>
  <si>
    <r>
      <rPr>
        <sz val="10"/>
        <rFont val="Times New Roman"/>
        <family val="1"/>
        <charset val="204"/>
      </rPr>
      <t>Макротромбоцитопения кавалер кинг чарльз спаниелей (MTC CKCS)</t>
    </r>
  </si>
  <si>
    <r>
      <rPr>
        <sz val="10"/>
        <rFont val="Times New Roman"/>
        <family val="1"/>
        <charset val="204"/>
      </rPr>
      <t>Мальабсорбция кишечного кобаламина, синдром Имерслунд- Гресбека бордер колли (IGS BC, ICM BC)</t>
    </r>
  </si>
  <si>
    <r>
      <rPr>
        <sz val="10"/>
        <rFont val="Times New Roman"/>
        <family val="1"/>
        <charset val="204"/>
      </rPr>
      <t>Мальабсорбция кишечного кобаламина, синдром Имерслунд- Гресбека биглей (IGS B, ICM B)</t>
    </r>
  </si>
  <si>
    <r>
      <rPr>
        <sz val="10"/>
        <rFont val="Times New Roman"/>
        <family val="1"/>
        <charset val="204"/>
      </rPr>
      <t>Мозжечковая атаксия IVА типа (NCL IVA)</t>
    </r>
  </si>
  <si>
    <r>
      <rPr>
        <sz val="10"/>
        <rFont val="Times New Roman"/>
        <family val="1"/>
        <charset val="204"/>
      </rPr>
      <t>Мышечная дистрофия кавалер кинг чарльз спаниелей (DMD- CKCS)</t>
    </r>
  </si>
  <si>
    <r>
      <rPr>
        <sz val="10"/>
        <rFont val="Times New Roman"/>
        <family val="1"/>
        <charset val="204"/>
      </rPr>
      <t>Наследственный гиперкератоз подушечек лап бордоского дога (HFH-B)</t>
    </r>
  </si>
  <si>
    <r>
      <rPr>
        <sz val="10"/>
        <rFont val="Times New Roman"/>
        <family val="1"/>
        <charset val="204"/>
      </rPr>
      <t>Нейрональный цероидный липофусциноз голден ретриверов 5-го типа (NCL5GR)</t>
    </r>
  </si>
  <si>
    <r>
      <rPr>
        <sz val="10"/>
        <rFont val="Times New Roman"/>
        <family val="1"/>
        <charset val="204"/>
      </rPr>
      <t>Нейрональный цероидный липофусциноз 10-го типа (NCL10)</t>
    </r>
  </si>
  <si>
    <r>
      <rPr>
        <sz val="10"/>
        <rFont val="Times New Roman"/>
        <family val="1"/>
        <charset val="204"/>
      </rPr>
      <t>Нейрональный цероидный липофусциноз 12-го типа (NCL12)</t>
    </r>
  </si>
  <si>
    <r>
      <rPr>
        <sz val="10"/>
        <rFont val="Times New Roman"/>
        <family val="1"/>
        <charset val="204"/>
      </rPr>
      <t>Несовершенный амелогенез / Наследственная гипоплазия эмали акит (ARAI-A / FEH A)</t>
    </r>
  </si>
  <si>
    <r>
      <rPr>
        <sz val="10"/>
        <rFont val="Times New Roman"/>
        <family val="1"/>
        <charset val="204"/>
      </rPr>
      <t>Несовершенный амелогенез / Наследственная гипоплазия эмали левреток
(ARAI L / FEH L)</t>
    </r>
  </si>
  <si>
    <r>
      <rPr>
        <sz val="10"/>
        <rFont val="Times New Roman"/>
        <family val="1"/>
        <charset val="204"/>
      </rPr>
      <t>Несовершенный амелогенез / Наследственная гипоплазия эмали Парсон рассел терьера (AI P / ARAIP/ FEH-P)</t>
    </r>
  </si>
  <si>
    <r>
      <rPr>
        <sz val="10"/>
        <rFont val="Times New Roman"/>
        <family val="1"/>
        <charset val="204"/>
      </rPr>
      <t>Несовершенный амелогенез, Наследственная гипоплазия эмали самоеда (ARAIS)</t>
    </r>
  </si>
  <si>
    <r>
      <rPr>
        <sz val="10"/>
        <rFont val="Times New Roman"/>
        <family val="1"/>
        <charset val="204"/>
      </rPr>
      <t>Первичная открытоугольная глаукома биглей (POAG Beagle)</t>
    </r>
  </si>
  <si>
    <r>
      <rPr>
        <sz val="10"/>
        <rFont val="Times New Roman"/>
        <family val="1"/>
        <charset val="204"/>
      </rPr>
      <t>Первичная открытоугольная глаукома шарпеев - первичный вывих хрусталика (POAG-PLL Shar Pei)</t>
    </r>
  </si>
  <si>
    <r>
      <rPr>
        <sz val="10"/>
        <rFont val="Times New Roman"/>
        <family val="1"/>
        <charset val="204"/>
      </rPr>
      <t>Прогрессирующая атрофия сетчатки (CRD-SWD / PRA- cord2)</t>
    </r>
  </si>
  <si>
    <r>
      <rPr>
        <sz val="10"/>
        <rFont val="Times New Roman"/>
        <family val="1"/>
        <charset val="204"/>
      </rPr>
      <t>Прогрессирующая атрофия сетчатки папильонов и фаленов (pap-PRA)</t>
    </r>
  </si>
  <si>
    <r>
      <rPr>
        <sz val="10"/>
        <rFont val="Times New Roman"/>
        <family val="1"/>
        <charset val="204"/>
      </rPr>
      <t>Прогрессирующая атрофия сетчатки цвергшнауцеров (XL- PRA2)</t>
    </r>
  </si>
  <si>
    <r>
      <rPr>
        <sz val="10"/>
        <rFont val="Times New Roman"/>
        <family val="1"/>
        <charset val="204"/>
      </rPr>
      <t>Прогрессирующая атрофия сетчатки цвергшнауцеров тип B1 (PRA B1)</t>
    </r>
  </si>
  <si>
    <r>
      <rPr>
        <sz val="10"/>
        <rFont val="Times New Roman"/>
        <family val="1"/>
        <charset val="204"/>
      </rPr>
      <t>Ранняя прогрессирующая полинейропатия Грейхаундов (GHPN)</t>
    </r>
  </si>
  <si>
    <r>
      <rPr>
        <sz val="10"/>
        <rFont val="Times New Roman"/>
        <family val="1"/>
        <charset val="204"/>
      </rPr>
      <t>Ранняя прогрессирующая полинейропатия маламутов (AMPN)</t>
    </r>
  </si>
  <si>
    <r>
      <rPr>
        <sz val="10"/>
        <rFont val="Times New Roman"/>
        <family val="1"/>
        <charset val="204"/>
      </rPr>
      <t>Спиноцеребеллярная атаксия с миокимией и/или судорогами (SCA)</t>
    </r>
  </si>
  <si>
    <r>
      <rPr>
        <sz val="10"/>
        <rFont val="Times New Roman"/>
        <family val="1"/>
        <charset val="204"/>
      </rPr>
      <t>Тяжелый комбинированный иммунодефицит, сцепленный с Х-хромосомой (X-SCID)</t>
    </r>
  </si>
  <si>
    <r>
      <rPr>
        <sz val="10"/>
        <rFont val="Times New Roman"/>
        <family val="1"/>
        <charset val="204"/>
      </rPr>
      <t>Хондродистрофия с риском дегенерации межпозвоночных дисков (CDDY, IVDD)</t>
    </r>
  </si>
  <si>
    <r>
      <rPr>
        <sz val="10"/>
        <rFont val="Times New Roman"/>
        <family val="1"/>
        <charset val="204"/>
      </rPr>
      <t>Хондродисплазия (CDPA) и хондродистрофия с риском дегенерации межпозвоночных дисков (CDDY, IVDD)</t>
    </r>
  </si>
  <si>
    <r>
      <rPr>
        <sz val="10"/>
        <rFont val="Times New Roman"/>
        <family val="1"/>
        <charset val="204"/>
      </rPr>
      <t>Цистинурия бульдогов (Cys-bd)</t>
    </r>
  </si>
  <si>
    <r>
      <rPr>
        <sz val="10"/>
        <rFont val="Times New Roman"/>
        <family val="1"/>
        <charset val="204"/>
      </rPr>
      <t>Ювенильная миоклоническая эпилепсия родезийских риджбеков (JME)</t>
    </r>
  </si>
  <si>
    <t>Комплексные исследования для собак</t>
  </si>
  <si>
    <t>Австралийская овчарка (аусси)</t>
  </si>
  <si>
    <t>Американский булли</t>
  </si>
  <si>
    <t>Американский булли расширенный</t>
  </si>
  <si>
    <t>Американский питбультерьер</t>
  </si>
  <si>
    <t>Американский стаффордширский терьер</t>
  </si>
  <si>
    <t>Английский бульдог</t>
  </si>
  <si>
    <t>Английский кокер спаниель</t>
  </si>
  <si>
    <t>Большой Швейцарский Зенненхунд</t>
  </si>
  <si>
    <t>Бордер колли расширенный</t>
  </si>
  <si>
    <t>Бурбуль</t>
  </si>
  <si>
    <t>Вельш корги кардиган / пемброк</t>
  </si>
  <si>
    <t>Вельш корги кардиган / пемброк расширенный</t>
  </si>
  <si>
    <t>Вест хайленд уайт терьер</t>
  </si>
  <si>
    <t>Голден ретривер</t>
  </si>
  <si>
    <t>Голден ретривер расширенный</t>
  </si>
  <si>
    <t>Джек-Рассел / Парсон-Рассел-терьер</t>
  </si>
  <si>
    <t>Джек-Рассел / Парсон-Рассел-терьер расширенный</t>
  </si>
  <si>
    <t>Доберман расширенный</t>
  </si>
  <si>
    <t>Дратхаар</t>
  </si>
  <si>
    <t>Йоркширский терьер</t>
  </si>
  <si>
    <t>Кавалер кинг чарльз спаниель расширенный</t>
  </si>
  <si>
    <t>Кане-Корсо</t>
  </si>
  <si>
    <t>Керри-блю терьер</t>
  </si>
  <si>
    <t>Кинг чарльз спаниель</t>
  </si>
  <si>
    <t>Китайская хохлатая</t>
  </si>
  <si>
    <t>Кокер спаниель общий</t>
  </si>
  <si>
    <t>Колли/Шелти</t>
  </si>
  <si>
    <t>Миниатюрный бультерьер</t>
  </si>
  <si>
    <t>Ньюфаундленд</t>
  </si>
  <si>
    <t>Папийон/Фален</t>
  </si>
  <si>
    <t>Родезийский риджбек расширенный</t>
  </si>
  <si>
    <t>Ротвейлер</t>
  </si>
  <si>
    <t>Русский черный терьер</t>
  </si>
  <si>
    <t>Русский черный терьер расширенный</t>
  </si>
  <si>
    <t>Сибирский хаски</t>
  </si>
  <si>
    <t>Спрингер-спаниель</t>
  </si>
  <si>
    <t>Староанглийская овчарка (бобтейл)</t>
  </si>
  <si>
    <t>Староанглийская овчарка (бобтейл) расширенный</t>
  </si>
  <si>
    <t>Стаффордширский бультерьер</t>
  </si>
  <si>
    <t>Таксы (кроме стандартных)</t>
  </si>
  <si>
    <t>Той-фокстерьер</t>
  </si>
  <si>
    <t>Французский бульдог расширенный</t>
  </si>
  <si>
    <t>Шорти булл</t>
  </si>
  <si>
    <t>Энтлебухер зенненхунд</t>
  </si>
  <si>
    <r>
      <rPr>
        <sz val="10"/>
        <rFont val="Times New Roman"/>
        <family val="1"/>
        <charset val="204"/>
      </rPr>
      <t>Восточноевропейская овчарка / Белая швейцарская овчарка
/ Немецкая овчарка</t>
    </r>
  </si>
  <si>
    <t>Локус А (агути/не агути)</t>
  </si>
  <si>
    <t>Локус B (шоколад)</t>
  </si>
  <si>
    <t>Локус C (колорпоинт)</t>
  </si>
  <si>
    <t>Локус D (осветление окраса)</t>
  </si>
  <si>
    <t>Альбинизм</t>
  </si>
  <si>
    <t>Амбер норвежских лесных</t>
  </si>
  <si>
    <t>Доминантный белый и белая пятнистость, локус W</t>
  </si>
  <si>
    <t>Рассет (красный) окрас бурм</t>
  </si>
  <si>
    <t>Cердолик (cornellian) курильских бобтейлов</t>
  </si>
  <si>
    <t>Угольный окрас бенгальских кошек</t>
  </si>
  <si>
    <t>Пять локусов окраса</t>
  </si>
  <si>
    <t>Бурманская кошка (бурма)</t>
  </si>
  <si>
    <t xml:space="preserve">Генетика признаков кошек </t>
  </si>
  <si>
    <t>Длина шерсти кошек ( 4 мутации )</t>
  </si>
  <si>
    <t>Курчавость селкирк-рексов</t>
  </si>
  <si>
    <t>Остеохондродисплазия кошек - вислоухость (Fold)</t>
  </si>
  <si>
    <t>Полидактилия, Hw аллель</t>
  </si>
  <si>
    <t>Генетика заболеваний кошек</t>
  </si>
  <si>
    <t>Аутоиммунный лимфопролиферативный синдром кошек (ALPS, FALPS)</t>
  </si>
  <si>
    <t>Врожденный миастенический синдром девон рексов и сфинксов (CMS)</t>
  </si>
  <si>
    <t>Ганглиозидоз GM2 бурманских кошек</t>
  </si>
  <si>
    <t>Гипертрофическая кардиомиопатия мейн-кунов 1 мутация, A31P (HCM)</t>
  </si>
  <si>
    <t>Гипертрофическая кардиомиопатия рэгдоллов (HCM)</t>
  </si>
  <si>
    <t>Гипокалиемия бурм (BHK)</t>
  </si>
  <si>
    <t>Гликогеноз IV типа (GSD IV)</t>
  </si>
  <si>
    <t>Дефицит эритроцитарной пируваткиназы кошек (PK def)</t>
  </si>
  <si>
    <t>Мукополисахаридоз VI (MPS VI)</t>
  </si>
  <si>
    <t>Поликистоз почек (PKD)</t>
  </si>
  <si>
    <t>Прогрессирующая атрофия сетчатки rdAc (PRA-rdAc)</t>
  </si>
  <si>
    <t>Прогрессирующая атрофия сетчатки Rdy (PRA-Rdy)</t>
  </si>
  <si>
    <t>Прогрессирующая атрофия сетчатки бенгалов (PRA-b)</t>
  </si>
  <si>
    <t>Прогрессирующая атрофия сетчатки персов (PRA-pd)</t>
  </si>
  <si>
    <t>Спинальная мышечная атрофия (SMA)</t>
  </si>
  <si>
    <t>Черепно-лицевая дисплазия бурм (FND)</t>
  </si>
  <si>
    <r>
      <rPr>
        <sz val="10"/>
        <rFont val="Times New Roman"/>
        <family val="1"/>
        <charset val="204"/>
      </rPr>
      <t>Гипертрофическая кардиомиопатия мейн-кунов 2 мутации A31P, A74T
(HCM)</t>
    </r>
  </si>
  <si>
    <t>Мейн-кун</t>
  </si>
  <si>
    <t>Рэгдолл</t>
  </si>
  <si>
    <t>Определение группы крови кошек</t>
  </si>
  <si>
    <t>Группа крови А, группа крови В, носительство группы крови В</t>
  </si>
  <si>
    <t>Комплексные исследования для кошек</t>
  </si>
  <si>
    <t>Абиссинская кошка / Сомали</t>
  </si>
  <si>
    <t>Бенгальская кошка</t>
  </si>
  <si>
    <t>Британская / Сибирская кошка / Шотландская / Священная бирма</t>
  </si>
  <si>
    <t>Британская короткошерстная / Шотландская расширенный</t>
  </si>
  <si>
    <t>Мейн-кун расширенный</t>
  </si>
  <si>
    <t>Ориентальная кошка</t>
  </si>
  <si>
    <t>Ориентальная кошка расширенный</t>
  </si>
  <si>
    <t>Персидская / Экзотическая</t>
  </si>
  <si>
    <t>Персидская / Экзотическая расширенный</t>
  </si>
  <si>
    <t>Рэгдолл расширенный</t>
  </si>
  <si>
    <t>Определение пола птиц (уточняйте вид)</t>
  </si>
  <si>
    <t>Генетика молока коз</t>
  </si>
  <si>
    <t>Содержание казеина в молоке (AS1C)</t>
  </si>
  <si>
    <t>Генетика заболеваний коз</t>
  </si>
  <si>
    <t>Фримантинизм (PIS)</t>
  </si>
  <si>
    <t>Мукополисахаридоз IIID (G6-S MPSIIID)</t>
  </si>
  <si>
    <t>Восприимчивость коз к губчатой энцефалопатии коз (Скрепи) (GSS)</t>
  </si>
  <si>
    <t>Установление родства 2 животных (предполагаемый отец + козленок, мать бесплатно)</t>
  </si>
  <si>
    <t>Дополнительная проба (козленок, второй предполагаемый отец или дополнительная предполагаемыя мать) к GCI001</t>
  </si>
  <si>
    <t>Установление родства 2 животных (предполагаемый отец + теленок, мать бесплатно)</t>
  </si>
  <si>
    <t>Дополнительная проба (теленок, второй предполагаемый отец или дополнительная предполагаемыя мать) к BCI001</t>
  </si>
  <si>
    <t>Установление родства 2 животных (жеребенок + предполагаемый отец, мать бесплатно)</t>
  </si>
  <si>
    <t>Дополнительная проба (жеребенок, второй предполагаемый отец или дополнительная предполагаемая мать) к HCI001</t>
  </si>
  <si>
    <r>
      <rPr>
        <sz val="10"/>
        <rFont val="Times New Roman"/>
        <family val="1"/>
        <charset val="204"/>
      </rPr>
      <t>Забор буккального (щечного) эпителия и идентификация животного (при наличии чипа или клейма) для генетических исследований</t>
    </r>
  </si>
  <si>
    <t>Забор крови в вакуумную пробирку и идентификация животного (при наличии чипа или клейма) для генетических исследований</t>
  </si>
  <si>
    <t>Генетика окрасов собак</t>
  </si>
  <si>
    <t>1. ОТБОР БИОМАТЕРИАЛА ДЛЯ ГЕНЕТИЧЕСКИХ ИССЛЕДОВАНИЙ</t>
  </si>
  <si>
    <r>
      <t xml:space="preserve">   </t>
    </r>
    <r>
      <rPr>
        <b/>
        <sz val="12"/>
        <color indexed="8"/>
        <rFont val="Times New Roman"/>
        <family val="1"/>
        <charset val="204"/>
      </rPr>
      <t>2. ГЕНЕТИКА СОБАК</t>
    </r>
  </si>
  <si>
    <t>1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</si>
  <si>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</si>
  <si>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</si>
  <si>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</si>
  <si>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</si>
  <si>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</si>
  <si>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</si>
  <si>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</si>
  <si>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</si>
  <si>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</si>
  <si>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</si>
  <si>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</si>
  <si>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</si>
  <si>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</si>
  <si>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</si>
  <si>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</si>
  <si>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</si>
  <si>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</si>
  <si>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</si>
  <si>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</si>
  <si>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</si>
  <si>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</si>
  <si>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</si>
  <si>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</si>
  <si>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</si>
  <si>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</si>
  <si>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</si>
  <si>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</si>
  <si>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</si>
  <si>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</si>
  <si>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</si>
  <si>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</si>
  <si>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</si>
  <si>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</si>
  <si>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</si>
  <si>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</si>
  <si>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</si>
  <si>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</si>
  <si>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</si>
  <si>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</si>
  <si>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</si>
  <si>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</si>
  <si>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</si>
  <si>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</si>
  <si>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</si>
  <si>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</si>
  <si>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</si>
  <si>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</si>
  <si>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</si>
  <si>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</si>
  <si>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</si>
  <si>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</si>
  <si>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</si>
  <si>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</si>
  <si>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</si>
  <si>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</si>
  <si>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</si>
  <si>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</si>
  <si>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</si>
  <si>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</si>
  <si>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</si>
  <si>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</si>
  <si>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</si>
  <si>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</si>
  <si>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</si>
  <si>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</si>
  <si>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</si>
  <si>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</si>
  <si>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</si>
  <si>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</si>
  <si>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</si>
  <si>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</si>
  <si>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</si>
  <si>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</si>
  <si>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</si>
  <si>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</si>
  <si>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</si>
  <si>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</si>
  <si>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</si>
  <si>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</si>
  <si>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</si>
  <si>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</si>
  <si>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</si>
  <si>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</si>
  <si>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</si>
  <si>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</si>
  <si>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</si>
  <si>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</si>
  <si>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</si>
  <si>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</si>
  <si>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</si>
  <si>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</si>
  <si>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</si>
  <si>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</si>
  <si>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</si>
  <si>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</si>
  <si>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</si>
  <si>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</si>
  <si>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</si>
  <si>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</si>
  <si>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</si>
  <si>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</si>
  <si>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</si>
  <si>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</si>
  <si>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</si>
  <si>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</si>
  <si>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</si>
  <si>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</si>
  <si>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</si>
  <si>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</si>
  <si>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</si>
  <si>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</si>
  <si>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</si>
  <si>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</si>
  <si>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</si>
  <si>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</si>
  <si>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</si>
  <si>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</si>
  <si>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</si>
  <si>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</si>
  <si>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</si>
  <si>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</si>
  <si>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</si>
  <si>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</si>
  <si>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</si>
  <si>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</si>
  <si>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</si>
  <si>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</si>
  <si>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</si>
  <si>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</si>
  <si>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</si>
  <si>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</si>
  <si>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</si>
  <si>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</si>
  <si>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</si>
  <si>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</si>
  <si>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</si>
  <si>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</si>
  <si>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</si>
  <si>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</si>
  <si>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</si>
  <si>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</si>
  <si>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</si>
  <si>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</si>
  <si>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</si>
  <si>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</si>
  <si>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</si>
  <si>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</si>
  <si>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</si>
  <si>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</si>
  <si>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</si>
  <si>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</si>
  <si>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</si>
  <si>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</si>
  <si>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</si>
  <si>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</si>
  <si>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</si>
  <si>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</si>
  <si>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</si>
  <si>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</si>
  <si>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</si>
  <si>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</si>
  <si>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</si>
  <si>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</si>
  <si>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</si>
  <si>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</si>
  <si>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</si>
  <si>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</si>
  <si>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</si>
  <si>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</si>
  <si>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</si>
  <si>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</si>
  <si>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</si>
  <si>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</si>
  <si>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</si>
  <si>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</si>
  <si>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</si>
  <si>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</si>
  <si>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</si>
  <si>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</si>
  <si>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</si>
  <si>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</si>
  <si>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</si>
  <si>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</si>
  <si>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</si>
  <si>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</si>
  <si>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</si>
  <si>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</si>
  <si>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</si>
  <si>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</si>
  <si>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</si>
  <si>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</si>
  <si>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</si>
  <si>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</si>
  <si>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</si>
  <si>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</si>
  <si>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</si>
  <si>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</si>
  <si>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</si>
  <si>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</si>
  <si>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</si>
  <si>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</si>
  <si>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Генетика окрасов кошек</t>
  </si>
  <si>
    <t>3.ГЕНЕТИКА КОШЕК</t>
  </si>
  <si>
    <t>4.ГЕНЕТИКА ПТИЦ</t>
  </si>
  <si>
    <t>5.ГЕНЕТИКА КОЗ</t>
  </si>
  <si>
    <t>6.ГЕНЕТИКА КОРОВ</t>
  </si>
  <si>
    <t>7.ГЕНЕТИКА ЛОШАДЕЙ</t>
  </si>
  <si>
    <t>Директор                                                                                              И.В.Шишкина</t>
  </si>
  <si>
    <t>Приложение 5</t>
  </si>
  <si>
    <t>ГЕНЕТИЧЕСКИЕ ИССЛЕДОВАНИЯ, ПРОВОДИМЫЕ В ООО "ЗООГЕНЕ" ПО ДОГОВОРУ</t>
  </si>
  <si>
    <t xml:space="preserve">8.ДОПОЛНИТЕЛЬНЫЕ УСЛУГИ </t>
  </si>
  <si>
    <t xml:space="preserve">Сертификат на защищенном бланке (дубликат/с давностью заказа более 3х лет) 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</si>
</sst>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31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Calibri"/>
      <family val="2"/>
    </font>
    <font>
      <b/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43" fontId="6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24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 wrapText="1"/>
    </xf>
    <xf numFmtId="49" fontId="24" fillId="0" borderId="10" xfId="0" applyNumberFormat="1" applyFont="1" applyBorder="1" applyAlignment="1">
      <alignment horizontal="left"/>
    </xf>
    <xf numFmtId="49" fontId="20" fillId="0" borderId="10" xfId="0" applyNumberFormat="1" applyFont="1" applyBorder="1" applyAlignment="1">
      <alignment horizontal="left" wrapText="1"/>
    </xf>
    <xf numFmtId="2" fontId="24" fillId="24" borderId="10" xfId="0" applyNumberFormat="1" applyFont="1" applyFill="1" applyBorder="1" applyAlignment="1">
      <alignment horizontal="center" wrapText="1"/>
    </xf>
    <xf numFmtId="2" fontId="24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 wrapText="1"/>
    </xf>
    <xf numFmtId="2" fontId="21" fillId="0" borderId="10" xfId="0" applyNumberFormat="1" applyFont="1" applyBorder="1" applyAlignment="1">
      <alignment horizontal="center"/>
    </xf>
    <xf numFmtId="0" fontId="21" fillId="0" borderId="12" xfId="0" applyFont="1" applyFill="1" applyBorder="1" applyAlignment="1">
      <alignment horizontal="left" vertical="top" wrapText="1"/>
    </xf>
    <xf numFmtId="0" fontId="27" fillId="0" borderId="12" xfId="0" applyFont="1" applyFill="1" applyBorder="1" applyAlignment="1">
      <alignment horizontal="left" vertical="top" wrapText="1"/>
    </xf>
    <xf numFmtId="0" fontId="22" fillId="0" borderId="0" xfId="0" applyFont="1"/>
    <xf numFmtId="0" fontId="28" fillId="0" borderId="12" xfId="0" applyFont="1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left" vertical="top" wrapText="1"/>
    </xf>
    <xf numFmtId="0" fontId="27" fillId="0" borderId="15" xfId="0" applyFont="1" applyFill="1" applyBorder="1" applyAlignment="1">
      <alignment horizontal="left" vertical="top" wrapText="1"/>
    </xf>
    <xf numFmtId="0" fontId="27" fillId="0" borderId="16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right"/>
    </xf>
    <xf numFmtId="49" fontId="25" fillId="0" borderId="0" xfId="0" applyNumberFormat="1" applyFont="1" applyBorder="1" applyAlignment="1">
      <alignment horizontal="center"/>
    </xf>
    <xf numFmtId="2" fontId="24" fillId="24" borderId="0" xfId="0" applyNumberFormat="1" applyFont="1" applyFill="1" applyBorder="1" applyAlignment="1">
      <alignment horizontal="center" wrapText="1"/>
    </xf>
    <xf numFmtId="2" fontId="24" fillId="0" borderId="0" xfId="0" applyNumberFormat="1" applyFont="1" applyBorder="1" applyAlignment="1">
      <alignment horizontal="center"/>
    </xf>
    <xf numFmtId="0" fontId="20" fillId="0" borderId="0" xfId="0" applyFont="1" applyBorder="1"/>
    <xf numFmtId="49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/>
    <xf numFmtId="0" fontId="27" fillId="0" borderId="22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vertical="top" textRotation="90"/>
    </xf>
    <xf numFmtId="0" fontId="30" fillId="0" borderId="10" xfId="0" applyFont="1" applyBorder="1" applyAlignment="1">
      <alignment horizontal="center" vertical="top" textRotation="90"/>
    </xf>
    <xf numFmtId="0" fontId="24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/>
    </xf>
    <xf numFmtId="49" fontId="20" fillId="0" borderId="10" xfId="0" applyNumberFormat="1" applyFont="1" applyBorder="1" applyAlignment="1">
      <alignment horizontal="left" vertical="top"/>
    </xf>
    <xf numFmtId="2" fontId="24" fillId="24" borderId="10" xfId="0" applyNumberFormat="1" applyFont="1" applyFill="1" applyBorder="1" applyAlignment="1">
      <alignment horizontal="left" vertical="top" wrapText="1"/>
    </xf>
    <xf numFmtId="2" fontId="24" fillId="0" borderId="10" xfId="0" applyNumberFormat="1" applyFont="1" applyBorder="1" applyAlignment="1">
      <alignment horizontal="left" vertical="top" wrapText="1"/>
    </xf>
    <xf numFmtId="49" fontId="20" fillId="0" borderId="10" xfId="42" applyNumberFormat="1" applyFont="1" applyBorder="1" applyAlignment="1">
      <alignment horizontal="left" vertical="top"/>
    </xf>
    <xf numFmtId="0" fontId="25" fillId="0" borderId="10" xfId="0" applyFont="1" applyBorder="1" applyAlignment="1">
      <alignment horizontal="left" vertical="top"/>
    </xf>
    <xf numFmtId="49" fontId="25" fillId="0" borderId="10" xfId="0" applyNumberFormat="1" applyFont="1" applyBorder="1" applyAlignment="1">
      <alignment horizontal="left" vertical="top"/>
    </xf>
    <xf numFmtId="2" fontId="25" fillId="0" borderId="10" xfId="0" applyNumberFormat="1" applyFont="1" applyBorder="1" applyAlignment="1">
      <alignment horizontal="left" vertical="top" wrapText="1"/>
    </xf>
    <xf numFmtId="49" fontId="24" fillId="0" borderId="10" xfId="0" applyNumberFormat="1" applyFont="1" applyBorder="1" applyAlignment="1">
      <alignment horizontal="left" vertical="top"/>
    </xf>
    <xf numFmtId="2" fontId="24" fillId="0" borderId="10" xfId="0" applyNumberFormat="1" applyFont="1" applyBorder="1" applyAlignment="1">
      <alignment horizontal="left" vertical="top"/>
    </xf>
    <xf numFmtId="2" fontId="24" fillId="24" borderId="10" xfId="0" applyNumberFormat="1" applyFont="1" applyFill="1" applyBorder="1" applyAlignment="1">
      <alignment horizontal="left" vertical="top"/>
    </xf>
    <xf numFmtId="2" fontId="20" fillId="0" borderId="10" xfId="0" applyNumberFormat="1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left" vertical="top" wrapText="1"/>
    </xf>
    <xf numFmtId="2" fontId="21" fillId="0" borderId="10" xfId="0" applyNumberFormat="1" applyFont="1" applyBorder="1" applyAlignment="1">
      <alignment horizontal="left" vertical="top" wrapText="1"/>
    </xf>
    <xf numFmtId="0" fontId="27" fillId="0" borderId="12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vertical="top" wrapText="1"/>
    </xf>
    <xf numFmtId="2" fontId="24" fillId="24" borderId="10" xfId="0" applyNumberFormat="1" applyFont="1" applyFill="1" applyBorder="1" applyAlignment="1">
      <alignment vertical="top" wrapText="1"/>
    </xf>
    <xf numFmtId="2" fontId="24" fillId="0" borderId="10" xfId="0" applyNumberFormat="1" applyFont="1" applyBorder="1" applyAlignment="1">
      <alignment vertical="top"/>
    </xf>
    <xf numFmtId="0" fontId="25" fillId="0" borderId="20" xfId="0" applyFont="1" applyBorder="1" applyAlignment="1">
      <alignment horizontal="left" vertical="top"/>
    </xf>
    <xf numFmtId="49" fontId="25" fillId="0" borderId="20" xfId="0" applyNumberFormat="1" applyFont="1" applyBorder="1" applyAlignment="1">
      <alignment horizontal="left" vertical="top"/>
    </xf>
    <xf numFmtId="0" fontId="27" fillId="0" borderId="14" xfId="0" applyFont="1" applyFill="1" applyBorder="1" applyAlignment="1">
      <alignment vertical="top" wrapText="1"/>
    </xf>
    <xf numFmtId="2" fontId="24" fillId="24" borderId="20" xfId="0" applyNumberFormat="1" applyFont="1" applyFill="1" applyBorder="1" applyAlignment="1">
      <alignment vertical="top" wrapText="1"/>
    </xf>
    <xf numFmtId="2" fontId="24" fillId="0" borderId="20" xfId="0" applyNumberFormat="1" applyFont="1" applyBorder="1" applyAlignment="1">
      <alignment vertical="top"/>
    </xf>
    <xf numFmtId="0" fontId="25" fillId="0" borderId="21" xfId="0" applyFont="1" applyBorder="1" applyAlignment="1">
      <alignment horizontal="left" vertical="top"/>
    </xf>
    <xf numFmtId="49" fontId="25" fillId="0" borderId="21" xfId="0" applyNumberFormat="1" applyFont="1" applyBorder="1" applyAlignment="1">
      <alignment horizontal="left" vertical="top"/>
    </xf>
    <xf numFmtId="0" fontId="28" fillId="0" borderId="15" xfId="0" applyFont="1" applyFill="1" applyBorder="1" applyAlignment="1">
      <alignment horizontal="left" vertical="top" wrapText="1"/>
    </xf>
    <xf numFmtId="2" fontId="24" fillId="24" borderId="21" xfId="0" applyNumberFormat="1" applyFont="1" applyFill="1" applyBorder="1" applyAlignment="1">
      <alignment horizontal="left" vertical="top" wrapText="1"/>
    </xf>
    <xf numFmtId="2" fontId="24" fillId="0" borderId="21" xfId="0" applyNumberFormat="1" applyFont="1" applyBorder="1" applyAlignment="1">
      <alignment horizontal="left" vertical="top"/>
    </xf>
    <xf numFmtId="0" fontId="20" fillId="0" borderId="21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/>
    </xf>
    <xf numFmtId="2" fontId="24" fillId="24" borderId="20" xfId="0" applyNumberFormat="1" applyFont="1" applyFill="1" applyBorder="1" applyAlignment="1">
      <alignment horizontal="left" vertical="top" wrapText="1"/>
    </xf>
    <xf numFmtId="2" fontId="24" fillId="0" borderId="20" xfId="0" applyNumberFormat="1" applyFont="1" applyBorder="1" applyAlignment="1">
      <alignment horizontal="left" vertical="top"/>
    </xf>
    <xf numFmtId="0" fontId="20" fillId="0" borderId="20" xfId="0" applyFont="1" applyBorder="1" applyAlignment="1">
      <alignment horizontal="left" vertical="top"/>
    </xf>
    <xf numFmtId="49" fontId="20" fillId="0" borderId="20" xfId="0" applyNumberFormat="1" applyFont="1" applyBorder="1" applyAlignment="1">
      <alignment horizontal="left" vertical="top"/>
    </xf>
    <xf numFmtId="0" fontId="27" fillId="0" borderId="10" xfId="0" applyFont="1" applyFill="1" applyBorder="1" applyAlignment="1">
      <alignment horizontal="left" vertical="top" wrapText="1"/>
    </xf>
    <xf numFmtId="49" fontId="20" fillId="0" borderId="21" xfId="0" applyNumberFormat="1" applyFont="1" applyBorder="1" applyAlignment="1">
      <alignment horizontal="left" vertical="top"/>
    </xf>
    <xf numFmtId="0" fontId="20" fillId="0" borderId="21" xfId="0" applyFont="1" applyBorder="1" applyAlignment="1">
      <alignment horizontal="left" vertical="top" wrapText="1"/>
    </xf>
    <xf numFmtId="0" fontId="0" fillId="0" borderId="0" xfId="0" applyAlignment="1"/>
    <xf numFmtId="0" fontId="23" fillId="0" borderId="17" xfId="0" applyFont="1" applyBorder="1" applyAlignment="1">
      <alignment horizontal="left" vertical="top"/>
    </xf>
    <xf numFmtId="0" fontId="0" fillId="0" borderId="18" xfId="0" applyBorder="1" applyAlignment="1">
      <alignment horizontal="left"/>
    </xf>
    <xf numFmtId="0" fontId="26" fillId="0" borderId="10" xfId="0" applyFont="1" applyBorder="1" applyAlignment="1"/>
    <xf numFmtId="0" fontId="0" fillId="0" borderId="11" xfId="0" applyBorder="1" applyAlignment="1">
      <alignment horizontal="right"/>
    </xf>
    <xf numFmtId="0" fontId="23" fillId="0" borderId="17" xfId="0" applyFont="1" applyBorder="1" applyAlignment="1">
      <alignment horizontal="center" vertical="top"/>
    </xf>
    <xf numFmtId="0" fontId="23" fillId="0" borderId="18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6" fillId="0" borderId="17" xfId="0" applyFont="1" applyBorder="1" applyAlignment="1">
      <alignment horizontal="left" vertical="top"/>
    </xf>
    <xf numFmtId="0" fontId="29" fillId="0" borderId="18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23" fillId="0" borderId="17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6" fillId="0" borderId="19" xfId="0" applyFont="1" applyBorder="1" applyAlignment="1"/>
    <xf numFmtId="0" fontId="26" fillId="0" borderId="0" xfId="0" applyFont="1" applyAlignment="1"/>
    <xf numFmtId="0" fontId="23" fillId="0" borderId="13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21" fillId="0" borderId="14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left" vertical="top" wrapText="1"/>
    </xf>
    <xf numFmtId="0" fontId="27" fillId="0" borderId="15" xfId="0" applyFont="1" applyFill="1" applyBorder="1" applyAlignment="1">
      <alignment horizontal="left" vertical="top" wrapText="1"/>
    </xf>
    <xf numFmtId="0" fontId="26" fillId="0" borderId="13" xfId="0" applyFont="1" applyBorder="1" applyAlignment="1">
      <alignment horizontal="left" wrapText="1"/>
    </xf>
    <xf numFmtId="0" fontId="26" fillId="0" borderId="11" xfId="0" applyFont="1" applyBorder="1" applyAlignment="1"/>
    <xf numFmtId="0" fontId="23" fillId="0" borderId="19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2" builtinId="3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7"/>
  <sheetViews>
    <sheetView tabSelected="1" topLeftCell="A310" zoomScale="87" zoomScaleNormal="87" workbookViewId="0">
      <selection sqref="A1:F330"/>
    </sheetView>
  </sheetViews>
  <sheetFormatPr defaultRowHeight="15"/>
  <cols>
    <col min="1" max="1" width="5.28515625" customWidth="1"/>
    <col min="2" max="2" width="7.140625" style="2" customWidth="1"/>
    <col min="3" max="3" width="46.28515625" customWidth="1"/>
    <col min="4" max="6" width="15.42578125" style="2" customWidth="1"/>
  </cols>
  <sheetData>
    <row r="1" spans="1:6">
      <c r="A1" s="77" t="s">
        <v>550</v>
      </c>
      <c r="B1" s="77"/>
      <c r="C1" s="77"/>
      <c r="D1" s="77"/>
      <c r="E1" s="77"/>
      <c r="F1" s="77"/>
    </row>
    <row r="2" spans="1:6" ht="61.5" customHeight="1">
      <c r="A2" s="31" t="s">
        <v>0</v>
      </c>
      <c r="B2" s="32" t="s">
        <v>1</v>
      </c>
      <c r="C2" s="30" t="s">
        <v>2</v>
      </c>
      <c r="D2" s="29" t="s">
        <v>4</v>
      </c>
      <c r="E2" s="29" t="s">
        <v>5</v>
      </c>
      <c r="F2" s="29" t="s">
        <v>3</v>
      </c>
    </row>
    <row r="3" spans="1:6" ht="19.5" customHeight="1">
      <c r="A3" s="78" t="s">
        <v>551</v>
      </c>
      <c r="B3" s="79"/>
      <c r="C3" s="79"/>
      <c r="D3" s="79"/>
      <c r="E3" s="80"/>
      <c r="F3" s="80"/>
    </row>
    <row r="4" spans="1:6" ht="19.5" customHeight="1">
      <c r="A4" s="74" t="s">
        <v>339</v>
      </c>
      <c r="B4" s="75"/>
      <c r="C4" s="75"/>
      <c r="D4" s="75"/>
      <c r="E4" s="75"/>
      <c r="F4" s="75"/>
    </row>
    <row r="5" spans="1:6" ht="42" customHeight="1">
      <c r="A5" s="72">
        <v>1</v>
      </c>
      <c r="B5" s="72">
        <v>1</v>
      </c>
      <c r="C5" s="17" t="s">
        <v>337</v>
      </c>
      <c r="D5" s="61">
        <f>F5-E5</f>
        <v>133.33333333333334</v>
      </c>
      <c r="E5" s="61">
        <f>F5*20/120</f>
        <v>26.666666666666668</v>
      </c>
      <c r="F5" s="61">
        <v>160</v>
      </c>
    </row>
    <row r="6" spans="1:6" s="1" customFormat="1" ht="39.75" customHeight="1">
      <c r="A6" s="46">
        <v>1</v>
      </c>
      <c r="B6" s="39">
        <v>2</v>
      </c>
      <c r="C6" s="12" t="s">
        <v>336</v>
      </c>
      <c r="D6" s="36">
        <f t="shared" ref="D6" si="0">F6-E6</f>
        <v>66.666666666666671</v>
      </c>
      <c r="E6" s="36">
        <f t="shared" ref="E6" si="1">F6*20/120</f>
        <v>13.333333333333334</v>
      </c>
      <c r="F6" s="37">
        <v>80</v>
      </c>
    </row>
    <row r="7" spans="1:6" s="1" customFormat="1" ht="15.75">
      <c r="A7" s="83" t="s">
        <v>340</v>
      </c>
      <c r="B7" s="84"/>
      <c r="C7" s="84"/>
      <c r="D7" s="84"/>
      <c r="E7" s="85"/>
      <c r="F7" s="85"/>
    </row>
    <row r="8" spans="1:6" s="1" customFormat="1" ht="15.75">
      <c r="A8" s="81" t="s">
        <v>338</v>
      </c>
      <c r="B8" s="82"/>
      <c r="C8" s="82"/>
      <c r="D8" s="82"/>
      <c r="E8" s="82"/>
      <c r="F8" s="82"/>
    </row>
    <row r="9" spans="1:6" s="1" customFormat="1">
      <c r="A9" s="34">
        <v>2</v>
      </c>
      <c r="B9" s="35" t="s">
        <v>341</v>
      </c>
      <c r="C9" s="33" t="s">
        <v>38</v>
      </c>
      <c r="D9" s="36">
        <f t="shared" ref="D9:D129" si="2">F9-E9</f>
        <v>1750</v>
      </c>
      <c r="E9" s="36">
        <f t="shared" ref="E9:E19" si="3">F9*20/120</f>
        <v>350</v>
      </c>
      <c r="F9" s="37">
        <v>2100</v>
      </c>
    </row>
    <row r="10" spans="1:6" s="1" customFormat="1">
      <c r="A10" s="34">
        <v>2</v>
      </c>
      <c r="B10" s="38" t="s">
        <v>37</v>
      </c>
      <c r="C10" s="33" t="s">
        <v>39</v>
      </c>
      <c r="D10" s="36">
        <f t="shared" ref="D10" si="4">F10-E10</f>
        <v>1708.3333333333333</v>
      </c>
      <c r="E10" s="36">
        <f t="shared" ref="E10" si="5">F10*20/120</f>
        <v>341.66666666666669</v>
      </c>
      <c r="F10" s="37">
        <v>2050</v>
      </c>
    </row>
    <row r="11" spans="1:6" s="1" customFormat="1" ht="16.5" customHeight="1">
      <c r="A11" s="34">
        <v>2</v>
      </c>
      <c r="B11" s="35" t="s">
        <v>9</v>
      </c>
      <c r="C11" s="33" t="s">
        <v>40</v>
      </c>
      <c r="D11" s="36">
        <f t="shared" si="2"/>
        <v>1416.6666666666667</v>
      </c>
      <c r="E11" s="36">
        <f t="shared" si="3"/>
        <v>283.33333333333331</v>
      </c>
      <c r="F11" s="37">
        <v>1700</v>
      </c>
    </row>
    <row r="12" spans="1:6" s="1" customFormat="1">
      <c r="A12" s="34">
        <v>2</v>
      </c>
      <c r="B12" s="35" t="s">
        <v>6</v>
      </c>
      <c r="C12" s="33" t="s">
        <v>41</v>
      </c>
      <c r="D12" s="36">
        <f t="shared" ref="D12" si="6">F12-E12</f>
        <v>1416.6666666666667</v>
      </c>
      <c r="E12" s="36">
        <f t="shared" ref="E12" si="7">F12*20/120</f>
        <v>283.33333333333331</v>
      </c>
      <c r="F12" s="37">
        <v>1700</v>
      </c>
    </row>
    <row r="13" spans="1:6" s="1" customFormat="1">
      <c r="A13" s="34">
        <v>2</v>
      </c>
      <c r="B13" s="35" t="s">
        <v>7</v>
      </c>
      <c r="C13" s="33" t="s">
        <v>43</v>
      </c>
      <c r="D13" s="36">
        <f t="shared" si="2"/>
        <v>1541.6666666666667</v>
      </c>
      <c r="E13" s="36">
        <f t="shared" si="3"/>
        <v>308.33333333333331</v>
      </c>
      <c r="F13" s="37">
        <v>1850</v>
      </c>
    </row>
    <row r="14" spans="1:6" s="1" customFormat="1">
      <c r="A14" s="34">
        <v>2</v>
      </c>
      <c r="B14" s="35" t="s">
        <v>8</v>
      </c>
      <c r="C14" s="33" t="s">
        <v>43</v>
      </c>
      <c r="D14" s="36">
        <f t="shared" ref="D14" si="8">F14-E14</f>
        <v>1458.3333333333333</v>
      </c>
      <c r="E14" s="36">
        <f t="shared" ref="E14" si="9">F14*20/120</f>
        <v>291.66666666666669</v>
      </c>
      <c r="F14" s="37">
        <v>1750</v>
      </c>
    </row>
    <row r="15" spans="1:6" s="1" customFormat="1">
      <c r="A15" s="34">
        <v>2</v>
      </c>
      <c r="B15" s="35" t="s">
        <v>10</v>
      </c>
      <c r="C15" s="33" t="s">
        <v>44</v>
      </c>
      <c r="D15" s="36">
        <f t="shared" si="2"/>
        <v>1416.6666666666667</v>
      </c>
      <c r="E15" s="36">
        <f t="shared" si="3"/>
        <v>283.33333333333331</v>
      </c>
      <c r="F15" s="37">
        <v>1700</v>
      </c>
    </row>
    <row r="16" spans="1:6" s="1" customFormat="1">
      <c r="A16" s="34">
        <v>2</v>
      </c>
      <c r="B16" s="35" t="s">
        <v>11</v>
      </c>
      <c r="C16" s="33" t="s">
        <v>45</v>
      </c>
      <c r="D16" s="36">
        <f t="shared" ref="D16" si="10">F16-E16</f>
        <v>1583.3333333333333</v>
      </c>
      <c r="E16" s="36">
        <f t="shared" ref="E16" si="11">F16*20/120</f>
        <v>316.66666666666669</v>
      </c>
      <c r="F16" s="37">
        <v>1900</v>
      </c>
    </row>
    <row r="17" spans="1:6" s="1" customFormat="1" ht="25.5">
      <c r="A17" s="34">
        <v>2</v>
      </c>
      <c r="B17" s="35" t="s">
        <v>12</v>
      </c>
      <c r="C17" s="33" t="s">
        <v>46</v>
      </c>
      <c r="D17" s="36">
        <f t="shared" si="2"/>
        <v>1416.6666666666667</v>
      </c>
      <c r="E17" s="36">
        <f t="shared" si="3"/>
        <v>283.33333333333331</v>
      </c>
      <c r="F17" s="37">
        <v>1700</v>
      </c>
    </row>
    <row r="18" spans="1:6" s="1" customFormat="1">
      <c r="A18" s="34">
        <v>2</v>
      </c>
      <c r="B18" s="35" t="s">
        <v>13</v>
      </c>
      <c r="C18" s="13" t="s">
        <v>48</v>
      </c>
      <c r="D18" s="36">
        <f t="shared" ref="D18" si="12">F18-E18</f>
        <v>1416.6666666666667</v>
      </c>
      <c r="E18" s="36">
        <f t="shared" ref="E18" si="13">F18*20/120</f>
        <v>283.33333333333331</v>
      </c>
      <c r="F18" s="37">
        <v>1700</v>
      </c>
    </row>
    <row r="19" spans="1:6" s="1" customFormat="1" ht="16.5" customHeight="1">
      <c r="A19" s="34">
        <v>2</v>
      </c>
      <c r="B19" s="35" t="s">
        <v>14</v>
      </c>
      <c r="C19" s="13" t="s">
        <v>49</v>
      </c>
      <c r="D19" s="36">
        <f t="shared" si="2"/>
        <v>1416.6666666666667</v>
      </c>
      <c r="E19" s="36">
        <f t="shared" si="3"/>
        <v>283.33333333333331</v>
      </c>
      <c r="F19" s="37">
        <v>1700</v>
      </c>
    </row>
    <row r="20" spans="1:6" s="1" customFormat="1">
      <c r="A20" s="34">
        <v>2</v>
      </c>
      <c r="B20" s="35" t="s">
        <v>15</v>
      </c>
      <c r="C20" s="13" t="s">
        <v>50</v>
      </c>
      <c r="D20" s="36">
        <f t="shared" ref="D20" si="14">F20-E20</f>
        <v>1416.6666666666667</v>
      </c>
      <c r="E20" s="36">
        <f t="shared" ref="E20" si="15">F20*20/120</f>
        <v>283.33333333333331</v>
      </c>
      <c r="F20" s="37">
        <v>1700</v>
      </c>
    </row>
    <row r="21" spans="1:6" s="1" customFormat="1" ht="25.5">
      <c r="A21" s="39">
        <v>2</v>
      </c>
      <c r="B21" s="40" t="s">
        <v>16</v>
      </c>
      <c r="C21" s="12" t="s">
        <v>61</v>
      </c>
      <c r="D21" s="36">
        <f t="shared" si="2"/>
        <v>666.66666666666663</v>
      </c>
      <c r="E21" s="36">
        <f t="shared" ref="E21:E141" si="16">F21*20/120</f>
        <v>133.33333333333334</v>
      </c>
      <c r="F21" s="41">
        <v>800</v>
      </c>
    </row>
    <row r="22" spans="1:6" s="1" customFormat="1" ht="27.75" customHeight="1">
      <c r="A22" s="39">
        <v>2</v>
      </c>
      <c r="B22" s="40" t="s">
        <v>17</v>
      </c>
      <c r="C22" s="13" t="s">
        <v>51</v>
      </c>
      <c r="D22" s="36">
        <f t="shared" ref="D22" si="17">F22-E22</f>
        <v>1416.6666666666667</v>
      </c>
      <c r="E22" s="36">
        <f t="shared" ref="E22" si="18">F22*20/120</f>
        <v>283.33333333333331</v>
      </c>
      <c r="F22" s="41">
        <v>1700</v>
      </c>
    </row>
    <row r="23" spans="1:6" s="1" customFormat="1">
      <c r="A23" s="39">
        <v>2</v>
      </c>
      <c r="B23" s="40" t="s">
        <v>18</v>
      </c>
      <c r="C23" s="13" t="s">
        <v>52</v>
      </c>
      <c r="D23" s="36">
        <f t="shared" si="2"/>
        <v>1500</v>
      </c>
      <c r="E23" s="36">
        <f t="shared" si="16"/>
        <v>300</v>
      </c>
      <c r="F23" s="41">
        <v>1800</v>
      </c>
    </row>
    <row r="24" spans="1:6" s="1" customFormat="1" ht="18.75" customHeight="1">
      <c r="A24" s="39">
        <v>2</v>
      </c>
      <c r="B24" s="40" t="s">
        <v>19</v>
      </c>
      <c r="C24" s="13" t="s">
        <v>53</v>
      </c>
      <c r="D24" s="36">
        <f t="shared" ref="D24" si="19">F24-E24</f>
        <v>1500</v>
      </c>
      <c r="E24" s="36">
        <f t="shared" ref="E24" si="20">F24*20/120</f>
        <v>300</v>
      </c>
      <c r="F24" s="41">
        <v>1800</v>
      </c>
    </row>
    <row r="25" spans="1:6" s="1" customFormat="1">
      <c r="A25" s="39">
        <v>2</v>
      </c>
      <c r="B25" s="40" t="s">
        <v>20</v>
      </c>
      <c r="C25" s="13" t="s">
        <v>54</v>
      </c>
      <c r="D25" s="36">
        <f t="shared" si="2"/>
        <v>1500</v>
      </c>
      <c r="E25" s="36">
        <f t="shared" si="16"/>
        <v>300</v>
      </c>
      <c r="F25" s="41">
        <v>1800</v>
      </c>
    </row>
    <row r="26" spans="1:6" s="1" customFormat="1">
      <c r="A26" s="39">
        <v>2</v>
      </c>
      <c r="B26" s="40" t="s">
        <v>21</v>
      </c>
      <c r="C26" s="13" t="s">
        <v>55</v>
      </c>
      <c r="D26" s="36">
        <f t="shared" ref="D26" si="21">F26-E26</f>
        <v>1333.3333333333333</v>
      </c>
      <c r="E26" s="36">
        <f t="shared" ref="E26" si="22">F26*20/120</f>
        <v>266.66666666666669</v>
      </c>
      <c r="F26" s="41">
        <v>1600</v>
      </c>
    </row>
    <row r="27" spans="1:6" s="1" customFormat="1">
      <c r="A27" s="39">
        <v>2</v>
      </c>
      <c r="B27" s="40" t="s">
        <v>22</v>
      </c>
      <c r="C27" s="13" t="s">
        <v>56</v>
      </c>
      <c r="D27" s="36">
        <f t="shared" si="2"/>
        <v>1375</v>
      </c>
      <c r="E27" s="36">
        <f t="shared" si="16"/>
        <v>275</v>
      </c>
      <c r="F27" s="41">
        <v>1650</v>
      </c>
    </row>
    <row r="28" spans="1:6" s="1" customFormat="1" ht="14.25" customHeight="1">
      <c r="A28" s="39">
        <v>2</v>
      </c>
      <c r="B28" s="40" t="s">
        <v>23</v>
      </c>
      <c r="C28" s="13" t="s">
        <v>57</v>
      </c>
      <c r="D28" s="36">
        <f t="shared" ref="D28" si="23">F28-E28</f>
        <v>1375</v>
      </c>
      <c r="E28" s="36">
        <f t="shared" ref="E28" si="24">F28*20/120</f>
        <v>275</v>
      </c>
      <c r="F28" s="41">
        <v>1650</v>
      </c>
    </row>
    <row r="29" spans="1:6" s="1" customFormat="1">
      <c r="A29" s="39">
        <v>2</v>
      </c>
      <c r="B29" s="40" t="s">
        <v>24</v>
      </c>
      <c r="C29" s="13" t="s">
        <v>58</v>
      </c>
      <c r="D29" s="36">
        <f t="shared" si="2"/>
        <v>2791.6666666666665</v>
      </c>
      <c r="E29" s="36">
        <f t="shared" si="16"/>
        <v>558.33333333333337</v>
      </c>
      <c r="F29" s="41">
        <v>3350</v>
      </c>
    </row>
    <row r="30" spans="1:6" s="1" customFormat="1">
      <c r="A30" s="39">
        <v>2</v>
      </c>
      <c r="B30" s="40" t="s">
        <v>25</v>
      </c>
      <c r="C30" s="13" t="s">
        <v>59</v>
      </c>
      <c r="D30" s="36">
        <f t="shared" ref="D30" si="25">F30-E30</f>
        <v>3916.6666666666665</v>
      </c>
      <c r="E30" s="36">
        <f t="shared" ref="E30" si="26">F30*20/120</f>
        <v>783.33333333333337</v>
      </c>
      <c r="F30" s="41">
        <v>4700</v>
      </c>
    </row>
    <row r="31" spans="1:6" s="1" customFormat="1">
      <c r="A31" s="39">
        <v>2</v>
      </c>
      <c r="B31" s="40" t="s">
        <v>26</v>
      </c>
      <c r="C31" s="13" t="s">
        <v>60</v>
      </c>
      <c r="D31" s="36">
        <f t="shared" si="2"/>
        <v>4875</v>
      </c>
      <c r="E31" s="36">
        <f t="shared" si="16"/>
        <v>975</v>
      </c>
      <c r="F31" s="41">
        <v>5850</v>
      </c>
    </row>
    <row r="32" spans="1:6" s="1" customFormat="1" ht="15.75">
      <c r="A32" s="93" t="s">
        <v>62</v>
      </c>
      <c r="B32" s="94"/>
      <c r="C32" s="94"/>
      <c r="D32" s="94"/>
      <c r="E32" s="94"/>
      <c r="F32" s="94"/>
    </row>
    <row r="33" spans="1:6" s="1" customFormat="1" ht="29.25" customHeight="1">
      <c r="A33" s="39">
        <v>2</v>
      </c>
      <c r="B33" s="40" t="s">
        <v>27</v>
      </c>
      <c r="C33" s="13" t="s">
        <v>63</v>
      </c>
      <c r="D33" s="36">
        <f t="shared" ref="D33" si="27">F33-E33</f>
        <v>1583.3333333333333</v>
      </c>
      <c r="E33" s="36">
        <f t="shared" ref="E33" si="28">F33*20/120</f>
        <v>316.66666666666669</v>
      </c>
      <c r="F33" s="41">
        <v>1900</v>
      </c>
    </row>
    <row r="34" spans="1:6" s="1" customFormat="1">
      <c r="A34" s="39">
        <v>2</v>
      </c>
      <c r="B34" s="40" t="s">
        <v>28</v>
      </c>
      <c r="C34" s="13" t="s">
        <v>64</v>
      </c>
      <c r="D34" s="36">
        <f t="shared" si="2"/>
        <v>1541.6666666666667</v>
      </c>
      <c r="E34" s="36">
        <f t="shared" si="16"/>
        <v>308.33333333333331</v>
      </c>
      <c r="F34" s="41">
        <v>1850</v>
      </c>
    </row>
    <row r="35" spans="1:6" s="1" customFormat="1" ht="28.5" customHeight="1">
      <c r="A35" s="39">
        <v>2</v>
      </c>
      <c r="B35" s="40" t="s">
        <v>29</v>
      </c>
      <c r="C35" s="12" t="s">
        <v>71</v>
      </c>
      <c r="D35" s="36">
        <f t="shared" ref="D35" si="29">F35-E35</f>
        <v>1541.6666666666667</v>
      </c>
      <c r="E35" s="36">
        <f t="shared" ref="E35" si="30">F35*20/120</f>
        <v>308.33333333333331</v>
      </c>
      <c r="F35" s="41">
        <v>1850</v>
      </c>
    </row>
    <row r="36" spans="1:6" s="1" customFormat="1">
      <c r="A36" s="39">
        <v>2</v>
      </c>
      <c r="B36" s="40" t="s">
        <v>30</v>
      </c>
      <c r="C36" s="13" t="s">
        <v>65</v>
      </c>
      <c r="D36" s="36">
        <f t="shared" si="2"/>
        <v>1541.6666666666667</v>
      </c>
      <c r="E36" s="36">
        <f t="shared" si="16"/>
        <v>308.33333333333331</v>
      </c>
      <c r="F36" s="41">
        <v>1850</v>
      </c>
    </row>
    <row r="37" spans="1:6" s="1" customFormat="1" ht="20.25" customHeight="1">
      <c r="A37" s="39">
        <v>2</v>
      </c>
      <c r="B37" s="40" t="s">
        <v>31</v>
      </c>
      <c r="C37" s="13" t="s">
        <v>66</v>
      </c>
      <c r="D37" s="36">
        <f t="shared" ref="D37" si="31">F37-E37</f>
        <v>1541.6666666666667</v>
      </c>
      <c r="E37" s="36">
        <f t="shared" ref="E37" si="32">F37*20/120</f>
        <v>308.33333333333331</v>
      </c>
      <c r="F37" s="41">
        <v>1850</v>
      </c>
    </row>
    <row r="38" spans="1:6" s="1" customFormat="1" ht="19.5" customHeight="1">
      <c r="A38" s="39">
        <v>2</v>
      </c>
      <c r="B38" s="40" t="s">
        <v>32</v>
      </c>
      <c r="C38" s="13" t="s">
        <v>67</v>
      </c>
      <c r="D38" s="36">
        <f t="shared" si="2"/>
        <v>1541.6666666666667</v>
      </c>
      <c r="E38" s="36">
        <f t="shared" si="16"/>
        <v>308.33333333333331</v>
      </c>
      <c r="F38" s="41">
        <v>1850</v>
      </c>
    </row>
    <row r="39" spans="1:6" s="1" customFormat="1">
      <c r="A39" s="39">
        <v>2</v>
      </c>
      <c r="B39" s="40" t="s">
        <v>33</v>
      </c>
      <c r="C39" s="13" t="s">
        <v>68</v>
      </c>
      <c r="D39" s="36">
        <f t="shared" ref="D39" si="33">F39-E39</f>
        <v>1583.3333333333333</v>
      </c>
      <c r="E39" s="36">
        <f t="shared" ref="E39" si="34">F39*20/120</f>
        <v>316.66666666666669</v>
      </c>
      <c r="F39" s="41">
        <v>1900</v>
      </c>
    </row>
    <row r="40" spans="1:6" ht="18" customHeight="1">
      <c r="A40" s="39">
        <v>2</v>
      </c>
      <c r="B40" s="40" t="s">
        <v>34</v>
      </c>
      <c r="C40" s="13" t="s">
        <v>69</v>
      </c>
      <c r="D40" s="36">
        <f t="shared" si="2"/>
        <v>1458.3333333333333</v>
      </c>
      <c r="E40" s="36">
        <f t="shared" si="16"/>
        <v>291.66666666666669</v>
      </c>
      <c r="F40" s="41">
        <v>1750</v>
      </c>
    </row>
    <row r="41" spans="1:6" ht="24" customHeight="1">
      <c r="A41" s="39">
        <v>2</v>
      </c>
      <c r="B41" s="40" t="s">
        <v>35</v>
      </c>
      <c r="C41" s="13" t="s">
        <v>70</v>
      </c>
      <c r="D41" s="36">
        <f t="shared" ref="D41" si="35">F41-E41</f>
        <v>1291.6666666666667</v>
      </c>
      <c r="E41" s="36">
        <f t="shared" ref="E41" si="36">F41*20/120</f>
        <v>258.33333333333331</v>
      </c>
      <c r="F41" s="41">
        <v>1550</v>
      </c>
    </row>
    <row r="42" spans="1:6" ht="18.75" customHeight="1">
      <c r="A42" s="102" t="s">
        <v>72</v>
      </c>
      <c r="B42" s="103"/>
      <c r="C42" s="103"/>
      <c r="D42" s="103"/>
      <c r="E42" s="103"/>
      <c r="F42" s="103"/>
    </row>
    <row r="43" spans="1:6" ht="30.75" customHeight="1">
      <c r="A43" s="39">
        <v>2</v>
      </c>
      <c r="B43" s="40" t="s">
        <v>36</v>
      </c>
      <c r="C43" s="12" t="s">
        <v>191</v>
      </c>
      <c r="D43" s="36">
        <f t="shared" si="2"/>
        <v>1500</v>
      </c>
      <c r="E43" s="36">
        <f t="shared" si="16"/>
        <v>300</v>
      </c>
      <c r="F43" s="41">
        <v>1800</v>
      </c>
    </row>
    <row r="44" spans="1:6" ht="21" customHeight="1">
      <c r="A44" s="39">
        <v>2</v>
      </c>
      <c r="B44" s="40" t="s">
        <v>342</v>
      </c>
      <c r="C44" s="13" t="s">
        <v>73</v>
      </c>
      <c r="D44" s="36">
        <f t="shared" ref="D44" si="37">F44-E44</f>
        <v>1500</v>
      </c>
      <c r="E44" s="36">
        <f t="shared" ref="E44" si="38">F44*20/120</f>
        <v>300</v>
      </c>
      <c r="F44" s="41">
        <v>1800</v>
      </c>
    </row>
    <row r="45" spans="1:6" ht="19.5" customHeight="1">
      <c r="A45" s="39">
        <v>2</v>
      </c>
      <c r="B45" s="40" t="s">
        <v>343</v>
      </c>
      <c r="C45" s="13" t="s">
        <v>74</v>
      </c>
      <c r="D45" s="36">
        <f t="shared" si="2"/>
        <v>1416.6666666666667</v>
      </c>
      <c r="E45" s="36">
        <f t="shared" si="16"/>
        <v>283.33333333333331</v>
      </c>
      <c r="F45" s="41">
        <v>1700</v>
      </c>
    </row>
    <row r="46" spans="1:6" ht="18" customHeight="1">
      <c r="A46" s="39">
        <v>2</v>
      </c>
      <c r="B46" s="40" t="s">
        <v>344</v>
      </c>
      <c r="C46" s="13" t="s">
        <v>75</v>
      </c>
      <c r="D46" s="36">
        <f t="shared" ref="D46" si="39">F46-E46</f>
        <v>1583.3333333333333</v>
      </c>
      <c r="E46" s="36">
        <f t="shared" ref="E46" si="40">F46*20/120</f>
        <v>316.66666666666669</v>
      </c>
      <c r="F46" s="41">
        <v>1900</v>
      </c>
    </row>
    <row r="47" spans="1:6" ht="24.75" customHeight="1">
      <c r="A47" s="39">
        <v>2</v>
      </c>
      <c r="B47" s="40" t="s">
        <v>345</v>
      </c>
      <c r="C47" s="12" t="s">
        <v>192</v>
      </c>
      <c r="D47" s="36">
        <f t="shared" si="2"/>
        <v>1500</v>
      </c>
      <c r="E47" s="36">
        <f t="shared" si="16"/>
        <v>300</v>
      </c>
      <c r="F47" s="41">
        <v>1800</v>
      </c>
    </row>
    <row r="48" spans="1:6" ht="20.25" customHeight="1">
      <c r="A48" s="39">
        <v>2</v>
      </c>
      <c r="B48" s="40" t="s">
        <v>346</v>
      </c>
      <c r="C48" s="13" t="s">
        <v>76</v>
      </c>
      <c r="D48" s="36">
        <f t="shared" ref="D48" si="41">F48-E48</f>
        <v>1500</v>
      </c>
      <c r="E48" s="36">
        <f t="shared" ref="E48" si="42">F48*20/120</f>
        <v>300</v>
      </c>
      <c r="F48" s="41">
        <v>1800</v>
      </c>
    </row>
    <row r="49" spans="1:6">
      <c r="A49" s="39">
        <v>2</v>
      </c>
      <c r="B49" s="40" t="s">
        <v>347</v>
      </c>
      <c r="C49" s="98" t="s">
        <v>77</v>
      </c>
      <c r="D49" s="36">
        <f t="shared" si="2"/>
        <v>1583.3333333333333</v>
      </c>
      <c r="E49" s="36">
        <f t="shared" si="16"/>
        <v>316.66666666666669</v>
      </c>
      <c r="F49" s="41">
        <v>1900</v>
      </c>
    </row>
    <row r="50" spans="1:6">
      <c r="A50" s="39">
        <v>2</v>
      </c>
      <c r="B50" s="40" t="s">
        <v>348</v>
      </c>
      <c r="C50" s="99"/>
      <c r="D50" s="36">
        <f t="shared" ref="D50" si="43">F50-E50</f>
        <v>1583.3333333333333</v>
      </c>
      <c r="E50" s="36">
        <f t="shared" ref="E50" si="44">F50*20/120</f>
        <v>316.66666666666669</v>
      </c>
      <c r="F50" s="41">
        <v>1900</v>
      </c>
    </row>
    <row r="51" spans="1:6">
      <c r="A51" s="39">
        <v>2</v>
      </c>
      <c r="B51" s="40" t="s">
        <v>349</v>
      </c>
      <c r="C51" s="13" t="s">
        <v>79</v>
      </c>
      <c r="D51" s="36">
        <f t="shared" si="2"/>
        <v>1375</v>
      </c>
      <c r="E51" s="36">
        <f t="shared" si="16"/>
        <v>275</v>
      </c>
      <c r="F51" s="41">
        <v>1650</v>
      </c>
    </row>
    <row r="52" spans="1:6">
      <c r="A52" s="39">
        <v>2</v>
      </c>
      <c r="B52" s="40" t="s">
        <v>350</v>
      </c>
      <c r="C52" s="13" t="s">
        <v>80</v>
      </c>
      <c r="D52" s="36">
        <f t="shared" ref="D52" si="45">F52-E52</f>
        <v>1375</v>
      </c>
      <c r="E52" s="36">
        <f t="shared" ref="E52" si="46">F52*20/120</f>
        <v>275</v>
      </c>
      <c r="F52" s="41">
        <v>1650</v>
      </c>
    </row>
    <row r="53" spans="1:6">
      <c r="A53" s="39">
        <v>2</v>
      </c>
      <c r="B53" s="40" t="s">
        <v>351</v>
      </c>
      <c r="C53" s="13" t="s">
        <v>81</v>
      </c>
      <c r="D53" s="36">
        <f t="shared" si="2"/>
        <v>1375</v>
      </c>
      <c r="E53" s="36">
        <f t="shared" si="16"/>
        <v>275</v>
      </c>
      <c r="F53" s="41">
        <v>1650</v>
      </c>
    </row>
    <row r="54" spans="1:6">
      <c r="A54" s="39">
        <v>2</v>
      </c>
      <c r="B54" s="40" t="s">
        <v>352</v>
      </c>
      <c r="C54" s="13" t="s">
        <v>82</v>
      </c>
      <c r="D54" s="36">
        <f t="shared" ref="D54" si="47">F54-E54</f>
        <v>1500</v>
      </c>
      <c r="E54" s="36">
        <f t="shared" ref="E54" si="48">F54*20/120</f>
        <v>300</v>
      </c>
      <c r="F54" s="41">
        <v>1800</v>
      </c>
    </row>
    <row r="55" spans="1:6">
      <c r="A55" s="39">
        <v>2</v>
      </c>
      <c r="B55" s="40" t="s">
        <v>353</v>
      </c>
      <c r="C55" s="13" t="s">
        <v>83</v>
      </c>
      <c r="D55" s="36">
        <f t="shared" si="2"/>
        <v>1583.3333333333333</v>
      </c>
      <c r="E55" s="36">
        <f t="shared" si="16"/>
        <v>316.66666666666669</v>
      </c>
      <c r="F55" s="41">
        <v>1900</v>
      </c>
    </row>
    <row r="56" spans="1:6">
      <c r="A56" s="39">
        <v>2</v>
      </c>
      <c r="B56" s="40" t="s">
        <v>354</v>
      </c>
      <c r="C56" s="13" t="s">
        <v>84</v>
      </c>
      <c r="D56" s="36">
        <f t="shared" ref="D56" si="49">F56-E56</f>
        <v>1500</v>
      </c>
      <c r="E56" s="36">
        <f t="shared" ref="E56" si="50">F56*20/120</f>
        <v>300</v>
      </c>
      <c r="F56" s="41">
        <v>1800</v>
      </c>
    </row>
    <row r="57" spans="1:6">
      <c r="A57" s="39">
        <v>2</v>
      </c>
      <c r="B57" s="40" t="s">
        <v>355</v>
      </c>
      <c r="C57" s="13" t="s">
        <v>85</v>
      </c>
      <c r="D57" s="36">
        <f t="shared" si="2"/>
        <v>1583.3333333333333</v>
      </c>
      <c r="E57" s="36">
        <f t="shared" si="16"/>
        <v>316.66666666666669</v>
      </c>
      <c r="F57" s="41">
        <v>1900</v>
      </c>
    </row>
    <row r="58" spans="1:6">
      <c r="A58" s="39">
        <v>2</v>
      </c>
      <c r="B58" s="40" t="s">
        <v>356</v>
      </c>
      <c r="C58" s="13" t="s">
        <v>86</v>
      </c>
      <c r="D58" s="36">
        <f t="shared" ref="D58" si="51">F58-E58</f>
        <v>1250</v>
      </c>
      <c r="E58" s="36">
        <f t="shared" ref="E58" si="52">F58*20/120</f>
        <v>250</v>
      </c>
      <c r="F58" s="41">
        <v>1500</v>
      </c>
    </row>
    <row r="59" spans="1:6">
      <c r="A59" s="39">
        <v>2</v>
      </c>
      <c r="B59" s="40" t="s">
        <v>357</v>
      </c>
      <c r="C59" s="13" t="s">
        <v>87</v>
      </c>
      <c r="D59" s="36">
        <f t="shared" si="2"/>
        <v>1500</v>
      </c>
      <c r="E59" s="36">
        <f t="shared" si="16"/>
        <v>300</v>
      </c>
      <c r="F59" s="41">
        <v>1800</v>
      </c>
    </row>
    <row r="60" spans="1:6">
      <c r="A60" s="39">
        <v>2</v>
      </c>
      <c r="B60" s="40" t="s">
        <v>358</v>
      </c>
      <c r="C60" s="13" t="s">
        <v>88</v>
      </c>
      <c r="D60" s="36">
        <f t="shared" ref="D60" si="53">F60-E60</f>
        <v>1250</v>
      </c>
      <c r="E60" s="36">
        <f t="shared" ref="E60" si="54">F60*20/120</f>
        <v>250</v>
      </c>
      <c r="F60" s="41">
        <v>1500</v>
      </c>
    </row>
    <row r="61" spans="1:6">
      <c r="A61" s="39">
        <v>2</v>
      </c>
      <c r="B61" s="40" t="s">
        <v>359</v>
      </c>
      <c r="C61" s="96" t="s">
        <v>193</v>
      </c>
      <c r="D61" s="36">
        <f t="shared" si="2"/>
        <v>1583.3333333333333</v>
      </c>
      <c r="E61" s="36">
        <f t="shared" si="16"/>
        <v>316.66666666666669</v>
      </c>
      <c r="F61" s="41">
        <v>1900</v>
      </c>
    </row>
    <row r="62" spans="1:6">
      <c r="A62" s="39">
        <v>2</v>
      </c>
      <c r="B62" s="40" t="s">
        <v>360</v>
      </c>
      <c r="C62" s="97"/>
      <c r="D62" s="36">
        <f t="shared" ref="D62" si="55">F62-E62</f>
        <v>1583.3333333333333</v>
      </c>
      <c r="E62" s="36">
        <f t="shared" ref="E62" si="56">F62*20/120</f>
        <v>316.66666666666669</v>
      </c>
      <c r="F62" s="41">
        <v>1900</v>
      </c>
    </row>
    <row r="63" spans="1:6">
      <c r="A63" s="39">
        <v>2</v>
      </c>
      <c r="B63" s="40" t="s">
        <v>361</v>
      </c>
      <c r="C63" s="13" t="s">
        <v>90</v>
      </c>
      <c r="D63" s="36">
        <f t="shared" si="2"/>
        <v>1500</v>
      </c>
      <c r="E63" s="36">
        <f t="shared" si="16"/>
        <v>300</v>
      </c>
      <c r="F63" s="41">
        <v>1800</v>
      </c>
    </row>
    <row r="64" spans="1:6" ht="25.5">
      <c r="A64" s="39">
        <v>2</v>
      </c>
      <c r="B64" s="40" t="s">
        <v>362</v>
      </c>
      <c r="C64" s="12" t="s">
        <v>194</v>
      </c>
      <c r="D64" s="36">
        <f t="shared" ref="D64" si="57">F64-E64</f>
        <v>1541.6666666666667</v>
      </c>
      <c r="E64" s="36">
        <f t="shared" ref="E64" si="58">F64*20/120</f>
        <v>308.33333333333331</v>
      </c>
      <c r="F64" s="41">
        <v>1850</v>
      </c>
    </row>
    <row r="65" spans="1:6">
      <c r="A65" s="39">
        <v>2</v>
      </c>
      <c r="B65" s="40" t="s">
        <v>363</v>
      </c>
      <c r="C65" s="13" t="s">
        <v>92</v>
      </c>
      <c r="D65" s="36">
        <f t="shared" si="2"/>
        <v>1541.6666666666667</v>
      </c>
      <c r="E65" s="36">
        <f t="shared" si="16"/>
        <v>308.33333333333331</v>
      </c>
      <c r="F65" s="41">
        <v>1850</v>
      </c>
    </row>
    <row r="66" spans="1:6">
      <c r="A66" s="39">
        <v>2</v>
      </c>
      <c r="B66" s="40" t="s">
        <v>364</v>
      </c>
      <c r="C66" s="12" t="s">
        <v>195</v>
      </c>
      <c r="D66" s="36">
        <f t="shared" ref="D66" si="59">F66-E66</f>
        <v>1541.6666666666667</v>
      </c>
      <c r="E66" s="36">
        <f t="shared" ref="E66" si="60">F66*20/120</f>
        <v>308.33333333333331</v>
      </c>
      <c r="F66" s="41">
        <v>1850</v>
      </c>
    </row>
    <row r="67" spans="1:6">
      <c r="A67" s="39">
        <v>2</v>
      </c>
      <c r="B67" s="40" t="s">
        <v>365</v>
      </c>
      <c r="C67" s="12" t="s">
        <v>196</v>
      </c>
      <c r="D67" s="36">
        <f t="shared" si="2"/>
        <v>1541.6666666666667</v>
      </c>
      <c r="E67" s="36">
        <f t="shared" si="16"/>
        <v>308.33333333333331</v>
      </c>
      <c r="F67" s="41">
        <v>1850</v>
      </c>
    </row>
    <row r="68" spans="1:6">
      <c r="A68" s="39">
        <v>2</v>
      </c>
      <c r="B68" s="40" t="s">
        <v>366</v>
      </c>
      <c r="C68" s="12" t="s">
        <v>197</v>
      </c>
      <c r="D68" s="36">
        <f t="shared" ref="D68" si="61">F68-E68</f>
        <v>2083.3333333333335</v>
      </c>
      <c r="E68" s="36">
        <f t="shared" ref="E68" si="62">F68*20/120</f>
        <v>416.66666666666669</v>
      </c>
      <c r="F68" s="41">
        <v>2500</v>
      </c>
    </row>
    <row r="69" spans="1:6" ht="13.5" customHeight="1">
      <c r="A69" s="39">
        <v>2</v>
      </c>
      <c r="B69" s="40" t="s">
        <v>367</v>
      </c>
      <c r="C69" s="13" t="s">
        <v>94</v>
      </c>
      <c r="D69" s="36">
        <f t="shared" si="2"/>
        <v>1666.6666666666667</v>
      </c>
      <c r="E69" s="36">
        <f t="shared" si="16"/>
        <v>333.33333333333331</v>
      </c>
      <c r="F69" s="41">
        <v>2000</v>
      </c>
    </row>
    <row r="70" spans="1:6">
      <c r="A70" s="39">
        <v>2</v>
      </c>
      <c r="B70" s="40" t="s">
        <v>368</v>
      </c>
      <c r="C70" s="13" t="s">
        <v>95</v>
      </c>
      <c r="D70" s="36">
        <f t="shared" ref="D70" si="63">F70-E70</f>
        <v>1500</v>
      </c>
      <c r="E70" s="36">
        <f t="shared" ref="E70" si="64">F70*20/120</f>
        <v>300</v>
      </c>
      <c r="F70" s="41">
        <v>1800</v>
      </c>
    </row>
    <row r="71" spans="1:6">
      <c r="A71" s="39">
        <v>2</v>
      </c>
      <c r="B71" s="40" t="s">
        <v>369</v>
      </c>
      <c r="C71" s="13" t="s">
        <v>96</v>
      </c>
      <c r="D71" s="36">
        <f t="shared" si="2"/>
        <v>1583.3333333333333</v>
      </c>
      <c r="E71" s="36">
        <f t="shared" si="16"/>
        <v>316.66666666666669</v>
      </c>
      <c r="F71" s="41">
        <v>1900</v>
      </c>
    </row>
    <row r="72" spans="1:6" ht="25.5">
      <c r="A72" s="39">
        <v>2</v>
      </c>
      <c r="B72" s="40" t="s">
        <v>370</v>
      </c>
      <c r="C72" s="13" t="s">
        <v>97</v>
      </c>
      <c r="D72" s="36">
        <f t="shared" ref="D72" si="65">F72-E72</f>
        <v>1500</v>
      </c>
      <c r="E72" s="36">
        <f t="shared" ref="E72" si="66">F72*20/120</f>
        <v>300</v>
      </c>
      <c r="F72" s="41">
        <v>1800</v>
      </c>
    </row>
    <row r="73" spans="1:6" ht="25.5">
      <c r="A73" s="39">
        <v>2</v>
      </c>
      <c r="B73" s="40" t="s">
        <v>371</v>
      </c>
      <c r="C73" s="12" t="s">
        <v>198</v>
      </c>
      <c r="D73" s="36">
        <f t="shared" si="2"/>
        <v>1500</v>
      </c>
      <c r="E73" s="36">
        <f t="shared" si="16"/>
        <v>300</v>
      </c>
      <c r="F73" s="41">
        <v>1800</v>
      </c>
    </row>
    <row r="74" spans="1:6">
      <c r="A74" s="39">
        <v>2</v>
      </c>
      <c r="B74" s="40" t="s">
        <v>372</v>
      </c>
      <c r="C74" s="13" t="s">
        <v>99</v>
      </c>
      <c r="D74" s="36">
        <f t="shared" ref="D74" si="67">F74-E74</f>
        <v>1541.6666666666667</v>
      </c>
      <c r="E74" s="36">
        <f t="shared" ref="E74" si="68">F74*20/120</f>
        <v>308.33333333333331</v>
      </c>
      <c r="F74" s="41">
        <v>1850</v>
      </c>
    </row>
    <row r="75" spans="1:6" ht="25.5">
      <c r="A75" s="39">
        <v>2</v>
      </c>
      <c r="B75" s="40" t="s">
        <v>373</v>
      </c>
      <c r="C75" s="12" t="s">
        <v>199</v>
      </c>
      <c r="D75" s="36">
        <f t="shared" si="2"/>
        <v>1500</v>
      </c>
      <c r="E75" s="36">
        <f t="shared" si="16"/>
        <v>300</v>
      </c>
      <c r="F75" s="41">
        <v>1800</v>
      </c>
    </row>
    <row r="76" spans="1:6">
      <c r="A76" s="39">
        <v>2</v>
      </c>
      <c r="B76" s="40" t="s">
        <v>374</v>
      </c>
      <c r="C76" s="13" t="s">
        <v>101</v>
      </c>
      <c r="D76" s="36">
        <f t="shared" ref="D76" si="69">F76-E76</f>
        <v>1500</v>
      </c>
      <c r="E76" s="36">
        <f t="shared" ref="E76" si="70">F76*20/120</f>
        <v>300</v>
      </c>
      <c r="F76" s="41">
        <v>1800</v>
      </c>
    </row>
    <row r="77" spans="1:6">
      <c r="A77" s="39">
        <v>2</v>
      </c>
      <c r="B77" s="40" t="s">
        <v>375</v>
      </c>
      <c r="C77" s="13" t="s">
        <v>102</v>
      </c>
      <c r="D77" s="36">
        <f t="shared" si="2"/>
        <v>1375</v>
      </c>
      <c r="E77" s="36">
        <f t="shared" si="16"/>
        <v>275</v>
      </c>
      <c r="F77" s="41">
        <v>1650</v>
      </c>
    </row>
    <row r="78" spans="1:6">
      <c r="A78" s="39">
        <v>2</v>
      </c>
      <c r="B78" s="40" t="s">
        <v>376</v>
      </c>
      <c r="C78" s="13" t="s">
        <v>103</v>
      </c>
      <c r="D78" s="36">
        <f t="shared" ref="D78" si="71">F78-E78</f>
        <v>1458.3333333333333</v>
      </c>
      <c r="E78" s="36">
        <f t="shared" ref="E78" si="72">F78*20/120</f>
        <v>291.66666666666669</v>
      </c>
      <c r="F78" s="41">
        <v>1750</v>
      </c>
    </row>
    <row r="79" spans="1:6">
      <c r="A79" s="39">
        <v>2</v>
      </c>
      <c r="B79" s="40" t="s">
        <v>377</v>
      </c>
      <c r="C79" s="13" t="s">
        <v>104</v>
      </c>
      <c r="D79" s="36">
        <f t="shared" si="2"/>
        <v>1458.3333333333333</v>
      </c>
      <c r="E79" s="36">
        <f t="shared" si="16"/>
        <v>291.66666666666669</v>
      </c>
      <c r="F79" s="41">
        <v>1750</v>
      </c>
    </row>
    <row r="80" spans="1:6">
      <c r="A80" s="39">
        <v>2</v>
      </c>
      <c r="B80" s="40" t="s">
        <v>378</v>
      </c>
      <c r="C80" s="13" t="s">
        <v>105</v>
      </c>
      <c r="D80" s="36">
        <f t="shared" ref="D80" si="73">F80-E80</f>
        <v>1500</v>
      </c>
      <c r="E80" s="36">
        <f t="shared" ref="E80" si="74">F80*20/120</f>
        <v>300</v>
      </c>
      <c r="F80" s="41">
        <v>1800</v>
      </c>
    </row>
    <row r="81" spans="1:6" ht="19.5" customHeight="1">
      <c r="A81" s="39">
        <v>2</v>
      </c>
      <c r="B81" s="40" t="s">
        <v>379</v>
      </c>
      <c r="C81" s="13" t="s">
        <v>106</v>
      </c>
      <c r="D81" s="36">
        <f t="shared" si="2"/>
        <v>1583.3333333333333</v>
      </c>
      <c r="E81" s="36">
        <f t="shared" si="16"/>
        <v>316.66666666666669</v>
      </c>
      <c r="F81" s="41">
        <v>1900</v>
      </c>
    </row>
    <row r="82" spans="1:6">
      <c r="A82" s="39">
        <v>2</v>
      </c>
      <c r="B82" s="40" t="s">
        <v>380</v>
      </c>
      <c r="C82" s="13" t="s">
        <v>107</v>
      </c>
      <c r="D82" s="36">
        <f t="shared" ref="D82" si="75">F82-E82</f>
        <v>1458.3333333333333</v>
      </c>
      <c r="E82" s="36">
        <f t="shared" ref="E82" si="76">F82*20/120</f>
        <v>291.66666666666669</v>
      </c>
      <c r="F82" s="41">
        <v>1750</v>
      </c>
    </row>
    <row r="83" spans="1:6">
      <c r="A83" s="39">
        <v>2</v>
      </c>
      <c r="B83" s="40" t="s">
        <v>381</v>
      </c>
      <c r="C83" s="13" t="s">
        <v>108</v>
      </c>
      <c r="D83" s="36">
        <f t="shared" si="2"/>
        <v>1541.6666666666667</v>
      </c>
      <c r="E83" s="36">
        <f t="shared" si="16"/>
        <v>308.33333333333331</v>
      </c>
      <c r="F83" s="41">
        <v>1850</v>
      </c>
    </row>
    <row r="84" spans="1:6">
      <c r="A84" s="39">
        <v>2</v>
      </c>
      <c r="B84" s="40" t="s">
        <v>382</v>
      </c>
      <c r="C84" s="13" t="s">
        <v>109</v>
      </c>
      <c r="D84" s="36">
        <f t="shared" ref="D84" si="77">F84-E84</f>
        <v>1333.3333333333333</v>
      </c>
      <c r="E84" s="36">
        <f t="shared" ref="E84" si="78">F84*20/120</f>
        <v>266.66666666666669</v>
      </c>
      <c r="F84" s="41">
        <v>1600</v>
      </c>
    </row>
    <row r="85" spans="1:6">
      <c r="A85" s="39">
        <v>2</v>
      </c>
      <c r="B85" s="40" t="s">
        <v>383</v>
      </c>
      <c r="C85" s="13" t="s">
        <v>111</v>
      </c>
      <c r="D85" s="36">
        <f t="shared" si="2"/>
        <v>1541.6666666666667</v>
      </c>
      <c r="E85" s="36">
        <f t="shared" si="16"/>
        <v>308.33333333333331</v>
      </c>
      <c r="F85" s="41">
        <v>1850</v>
      </c>
    </row>
    <row r="86" spans="1:6">
      <c r="A86" s="39">
        <v>2</v>
      </c>
      <c r="B86" s="40" t="s">
        <v>384</v>
      </c>
      <c r="C86" s="13" t="s">
        <v>112</v>
      </c>
      <c r="D86" s="36">
        <f t="shared" ref="D86" si="79">F86-E86</f>
        <v>1583.3333333333333</v>
      </c>
      <c r="E86" s="36">
        <f t="shared" ref="E86" si="80">F86*20/120</f>
        <v>316.66666666666669</v>
      </c>
      <c r="F86" s="41">
        <v>1900</v>
      </c>
    </row>
    <row r="87" spans="1:6">
      <c r="A87" s="39">
        <v>2</v>
      </c>
      <c r="B87" s="40" t="s">
        <v>385</v>
      </c>
      <c r="C87" s="13" t="s">
        <v>113</v>
      </c>
      <c r="D87" s="36">
        <f t="shared" si="2"/>
        <v>1583.3333333333333</v>
      </c>
      <c r="E87" s="36">
        <f t="shared" si="16"/>
        <v>316.66666666666669</v>
      </c>
      <c r="F87" s="41">
        <v>1900</v>
      </c>
    </row>
    <row r="88" spans="1:6" ht="25.5">
      <c r="A88" s="39">
        <v>2</v>
      </c>
      <c r="B88" s="40" t="s">
        <v>386</v>
      </c>
      <c r="C88" s="12" t="s">
        <v>200</v>
      </c>
      <c r="D88" s="36">
        <f t="shared" ref="D88" si="81">F88-E88</f>
        <v>1500</v>
      </c>
      <c r="E88" s="36">
        <f t="shared" ref="E88" si="82">F88*20/120</f>
        <v>300</v>
      </c>
      <c r="F88" s="41">
        <v>1800</v>
      </c>
    </row>
    <row r="89" spans="1:6" ht="25.5">
      <c r="A89" s="39">
        <v>2</v>
      </c>
      <c r="B89" s="40" t="s">
        <v>387</v>
      </c>
      <c r="C89" s="12" t="s">
        <v>201</v>
      </c>
      <c r="D89" s="36">
        <f t="shared" si="2"/>
        <v>1500</v>
      </c>
      <c r="E89" s="36">
        <f t="shared" si="16"/>
        <v>300</v>
      </c>
      <c r="F89" s="41">
        <v>1800</v>
      </c>
    </row>
    <row r="90" spans="1:6" ht="25.5">
      <c r="A90" s="39">
        <v>2</v>
      </c>
      <c r="B90" s="40" t="s">
        <v>388</v>
      </c>
      <c r="C90" s="12" t="s">
        <v>202</v>
      </c>
      <c r="D90" s="36">
        <f t="shared" ref="D90" si="83">F90-E90</f>
        <v>1500</v>
      </c>
      <c r="E90" s="36">
        <f t="shared" ref="E90" si="84">F90*20/120</f>
        <v>300</v>
      </c>
      <c r="F90" s="41">
        <v>1800</v>
      </c>
    </row>
    <row r="91" spans="1:6">
      <c r="A91" s="39">
        <v>2</v>
      </c>
      <c r="B91" s="40" t="s">
        <v>389</v>
      </c>
      <c r="C91" s="13" t="s">
        <v>116</v>
      </c>
      <c r="D91" s="36">
        <f t="shared" si="2"/>
        <v>1583.3333333333333</v>
      </c>
      <c r="E91" s="36">
        <f t="shared" si="16"/>
        <v>316.66666666666669</v>
      </c>
      <c r="F91" s="41">
        <v>1900</v>
      </c>
    </row>
    <row r="92" spans="1:6">
      <c r="A92" s="39">
        <v>2</v>
      </c>
      <c r="B92" s="40" t="s">
        <v>390</v>
      </c>
      <c r="C92" s="13" t="s">
        <v>118</v>
      </c>
      <c r="D92" s="36">
        <f t="shared" ref="D92" si="85">F92-E92</f>
        <v>1583.3333333333333</v>
      </c>
      <c r="E92" s="36">
        <f t="shared" ref="E92" si="86">F92*20/120</f>
        <v>316.66666666666669</v>
      </c>
      <c r="F92" s="41">
        <v>1900</v>
      </c>
    </row>
    <row r="93" spans="1:6" ht="15.75" customHeight="1">
      <c r="A93" s="39">
        <v>2</v>
      </c>
      <c r="B93" s="40" t="s">
        <v>391</v>
      </c>
      <c r="C93" s="12" t="s">
        <v>203</v>
      </c>
      <c r="D93" s="36">
        <f t="shared" si="2"/>
        <v>1500</v>
      </c>
      <c r="E93" s="36">
        <f t="shared" si="16"/>
        <v>300</v>
      </c>
      <c r="F93" s="41">
        <v>1800</v>
      </c>
    </row>
    <row r="94" spans="1:6">
      <c r="A94" s="39">
        <v>2</v>
      </c>
      <c r="B94" s="40" t="s">
        <v>392</v>
      </c>
      <c r="C94" s="13" t="s">
        <v>119</v>
      </c>
      <c r="D94" s="36">
        <f t="shared" ref="D94" si="87">F94-E94</f>
        <v>1375</v>
      </c>
      <c r="E94" s="36">
        <f t="shared" ref="E94" si="88">F94*20/120</f>
        <v>275</v>
      </c>
      <c r="F94" s="41">
        <v>1650</v>
      </c>
    </row>
    <row r="95" spans="1:6" ht="21.75" customHeight="1">
      <c r="A95" s="39">
        <v>2</v>
      </c>
      <c r="B95" s="40" t="s">
        <v>393</v>
      </c>
      <c r="C95" s="13" t="s">
        <v>120</v>
      </c>
      <c r="D95" s="36">
        <f t="shared" si="2"/>
        <v>1458.3333333333333</v>
      </c>
      <c r="E95" s="36">
        <f t="shared" si="16"/>
        <v>291.66666666666669</v>
      </c>
      <c r="F95" s="41">
        <v>1750</v>
      </c>
    </row>
    <row r="96" spans="1:6" ht="25.5">
      <c r="A96" s="39">
        <v>2</v>
      </c>
      <c r="B96" s="40" t="s">
        <v>394</v>
      </c>
      <c r="C96" s="12" t="s">
        <v>204</v>
      </c>
      <c r="D96" s="36">
        <f t="shared" ref="D96" si="89">F96-E96</f>
        <v>1416.6666666666667</v>
      </c>
      <c r="E96" s="36">
        <f t="shared" ref="E96" si="90">F96*20/120</f>
        <v>283.33333333333331</v>
      </c>
      <c r="F96" s="41">
        <v>1700</v>
      </c>
    </row>
    <row r="97" spans="1:6">
      <c r="A97" s="39">
        <v>2</v>
      </c>
      <c r="B97" s="40" t="s">
        <v>395</v>
      </c>
      <c r="C97" s="13" t="s">
        <v>121</v>
      </c>
      <c r="D97" s="36">
        <f t="shared" si="2"/>
        <v>1416.6666666666667</v>
      </c>
      <c r="E97" s="36">
        <f t="shared" si="16"/>
        <v>283.33333333333331</v>
      </c>
      <c r="F97" s="41">
        <v>1700</v>
      </c>
    </row>
    <row r="98" spans="1:6" ht="18" customHeight="1">
      <c r="A98" s="39">
        <v>2</v>
      </c>
      <c r="B98" s="40" t="s">
        <v>396</v>
      </c>
      <c r="C98" s="13" t="s">
        <v>122</v>
      </c>
      <c r="D98" s="36">
        <f t="shared" ref="D98" si="91">F98-E98</f>
        <v>1541.6666666666667</v>
      </c>
      <c r="E98" s="36">
        <f t="shared" ref="E98" si="92">F98*20/120</f>
        <v>308.33333333333331</v>
      </c>
      <c r="F98" s="41">
        <v>1850</v>
      </c>
    </row>
    <row r="99" spans="1:6" ht="21.75" customHeight="1">
      <c r="A99" s="39">
        <v>2</v>
      </c>
      <c r="B99" s="40" t="s">
        <v>397</v>
      </c>
      <c r="C99" s="13" t="s">
        <v>123</v>
      </c>
      <c r="D99" s="36">
        <f t="shared" si="2"/>
        <v>1458.3333333333333</v>
      </c>
      <c r="E99" s="36">
        <f t="shared" si="16"/>
        <v>291.66666666666669</v>
      </c>
      <c r="F99" s="41">
        <v>1750</v>
      </c>
    </row>
    <row r="100" spans="1:6">
      <c r="A100" s="39">
        <v>2</v>
      </c>
      <c r="B100" s="40" t="s">
        <v>398</v>
      </c>
      <c r="C100" s="13" t="s">
        <v>124</v>
      </c>
      <c r="D100" s="36">
        <f t="shared" ref="D100" si="93">F100-E100</f>
        <v>1458.3333333333333</v>
      </c>
      <c r="E100" s="36">
        <f t="shared" ref="E100" si="94">F100*20/120</f>
        <v>291.66666666666669</v>
      </c>
      <c r="F100" s="41">
        <v>1750</v>
      </c>
    </row>
    <row r="101" spans="1:6" ht="25.5">
      <c r="A101" s="39">
        <v>2</v>
      </c>
      <c r="B101" s="40" t="s">
        <v>399</v>
      </c>
      <c r="C101" s="13" t="s">
        <v>125</v>
      </c>
      <c r="D101" s="36">
        <f t="shared" si="2"/>
        <v>1500</v>
      </c>
      <c r="E101" s="36">
        <f t="shared" si="16"/>
        <v>300</v>
      </c>
      <c r="F101" s="41">
        <v>1800</v>
      </c>
    </row>
    <row r="102" spans="1:6" ht="25.5">
      <c r="A102" s="39">
        <v>2</v>
      </c>
      <c r="B102" s="35" t="s">
        <v>400</v>
      </c>
      <c r="C102" s="13" t="s">
        <v>126</v>
      </c>
      <c r="D102" s="36">
        <f t="shared" ref="D102" si="95">F102-E102</f>
        <v>1500</v>
      </c>
      <c r="E102" s="36">
        <f t="shared" ref="E102" si="96">F102*20/120</f>
        <v>300</v>
      </c>
      <c r="F102" s="41">
        <v>1800</v>
      </c>
    </row>
    <row r="103" spans="1:6">
      <c r="A103" s="34">
        <v>2</v>
      </c>
      <c r="B103" s="35" t="s">
        <v>401</v>
      </c>
      <c r="C103" s="13" t="s">
        <v>127</v>
      </c>
      <c r="D103" s="36">
        <f t="shared" si="2"/>
        <v>1541.6666666666667</v>
      </c>
      <c r="E103" s="36">
        <f t="shared" si="16"/>
        <v>308.33333333333331</v>
      </c>
      <c r="F103" s="37">
        <v>1850</v>
      </c>
    </row>
    <row r="104" spans="1:6" ht="25.5">
      <c r="A104" s="34">
        <v>2</v>
      </c>
      <c r="B104" s="35" t="s">
        <v>402</v>
      </c>
      <c r="C104" s="12" t="s">
        <v>205</v>
      </c>
      <c r="D104" s="36">
        <f t="shared" ref="D104" si="97">F104-E104</f>
        <v>1416.6666666666667</v>
      </c>
      <c r="E104" s="36">
        <f t="shared" ref="E104" si="98">F104*20/120</f>
        <v>283.33333333333331</v>
      </c>
      <c r="F104" s="37">
        <v>1700</v>
      </c>
    </row>
    <row r="105" spans="1:6">
      <c r="A105" s="34">
        <v>2</v>
      </c>
      <c r="B105" s="35" t="s">
        <v>403</v>
      </c>
      <c r="C105" s="13" t="s">
        <v>128</v>
      </c>
      <c r="D105" s="36">
        <f t="shared" si="2"/>
        <v>1500</v>
      </c>
      <c r="E105" s="36">
        <f t="shared" si="16"/>
        <v>300</v>
      </c>
      <c r="F105" s="37">
        <v>1800</v>
      </c>
    </row>
    <row r="106" spans="1:6" ht="25.5">
      <c r="A106" s="34">
        <v>2</v>
      </c>
      <c r="B106" s="35" t="s">
        <v>404</v>
      </c>
      <c r="C106" s="13" t="s">
        <v>130</v>
      </c>
      <c r="D106" s="36">
        <f t="shared" ref="D106" si="99">F106-E106</f>
        <v>1458.3333333333333</v>
      </c>
      <c r="E106" s="36">
        <f t="shared" ref="E106" si="100">F106*20/120</f>
        <v>291.66666666666669</v>
      </c>
      <c r="F106" s="37">
        <v>1750</v>
      </c>
    </row>
    <row r="107" spans="1:6">
      <c r="A107" s="34">
        <v>2</v>
      </c>
      <c r="B107" s="35" t="s">
        <v>405</v>
      </c>
      <c r="C107" s="13" t="s">
        <v>131</v>
      </c>
      <c r="D107" s="36">
        <f t="shared" si="2"/>
        <v>1541.6666666666667</v>
      </c>
      <c r="E107" s="36">
        <f t="shared" si="16"/>
        <v>308.33333333333331</v>
      </c>
      <c r="F107" s="37">
        <v>1850</v>
      </c>
    </row>
    <row r="108" spans="1:6">
      <c r="A108" s="34">
        <v>2</v>
      </c>
      <c r="B108" s="35" t="s">
        <v>406</v>
      </c>
      <c r="C108" s="13" t="s">
        <v>133</v>
      </c>
      <c r="D108" s="36">
        <f t="shared" ref="D108" si="101">F108-E108</f>
        <v>1583.3333333333333</v>
      </c>
      <c r="E108" s="36">
        <f t="shared" ref="E108" si="102">F108*20/120</f>
        <v>316.66666666666669</v>
      </c>
      <c r="F108" s="37">
        <v>1900</v>
      </c>
    </row>
    <row r="109" spans="1:6" ht="19.5" customHeight="1">
      <c r="A109" s="34">
        <v>2</v>
      </c>
      <c r="B109" s="35" t="s">
        <v>407</v>
      </c>
      <c r="C109" s="13" t="s">
        <v>134</v>
      </c>
      <c r="D109" s="36">
        <f t="shared" si="2"/>
        <v>1541.6666666666667</v>
      </c>
      <c r="E109" s="36">
        <f t="shared" si="16"/>
        <v>308.33333333333331</v>
      </c>
      <c r="F109" s="37">
        <v>1850</v>
      </c>
    </row>
    <row r="110" spans="1:6" ht="16.5" customHeight="1">
      <c r="A110" s="34">
        <v>2</v>
      </c>
      <c r="B110" s="35" t="s">
        <v>408</v>
      </c>
      <c r="C110" s="13" t="s">
        <v>135</v>
      </c>
      <c r="D110" s="36">
        <f t="shared" ref="D110" si="103">F110-E110</f>
        <v>1541.6666666666667</v>
      </c>
      <c r="E110" s="36">
        <f t="shared" ref="E110" si="104">F110*20/120</f>
        <v>308.33333333333331</v>
      </c>
      <c r="F110" s="37">
        <v>1850</v>
      </c>
    </row>
    <row r="111" spans="1:6" ht="25.5">
      <c r="A111" s="34">
        <v>2</v>
      </c>
      <c r="B111" s="35" t="s">
        <v>409</v>
      </c>
      <c r="C111" s="13" t="s">
        <v>136</v>
      </c>
      <c r="D111" s="36">
        <f t="shared" si="2"/>
        <v>1583.3333333333333</v>
      </c>
      <c r="E111" s="36">
        <f t="shared" si="16"/>
        <v>316.66666666666669</v>
      </c>
      <c r="F111" s="37">
        <v>1900</v>
      </c>
    </row>
    <row r="112" spans="1:6" ht="25.5">
      <c r="A112" s="34">
        <v>2</v>
      </c>
      <c r="B112" s="35" t="s">
        <v>410</v>
      </c>
      <c r="C112" s="13" t="s">
        <v>137</v>
      </c>
      <c r="D112" s="36">
        <f t="shared" ref="D112" si="105">F112-E112</f>
        <v>1583.3333333333333</v>
      </c>
      <c r="E112" s="36">
        <f t="shared" ref="E112" si="106">F112*20/120</f>
        <v>316.66666666666669</v>
      </c>
      <c r="F112" s="37">
        <v>1900</v>
      </c>
    </row>
    <row r="113" spans="1:6" ht="25.5">
      <c r="A113" s="34">
        <v>2</v>
      </c>
      <c r="B113" s="35" t="s">
        <v>411</v>
      </c>
      <c r="C113" s="13" t="s">
        <v>138</v>
      </c>
      <c r="D113" s="36">
        <f t="shared" si="2"/>
        <v>1500</v>
      </c>
      <c r="E113" s="36">
        <f t="shared" si="16"/>
        <v>300</v>
      </c>
      <c r="F113" s="37">
        <v>1800</v>
      </c>
    </row>
    <row r="114" spans="1:6" ht="25.5">
      <c r="A114" s="34">
        <v>2</v>
      </c>
      <c r="B114" s="35" t="s">
        <v>412</v>
      </c>
      <c r="C114" s="12" t="s">
        <v>206</v>
      </c>
      <c r="D114" s="36">
        <f t="shared" ref="D114" si="107">F114-E114</f>
        <v>1583.3333333333333</v>
      </c>
      <c r="E114" s="36">
        <f t="shared" ref="E114" si="108">F114*20/120</f>
        <v>316.66666666666669</v>
      </c>
      <c r="F114" s="37">
        <v>1900</v>
      </c>
    </row>
    <row r="115" spans="1:6" ht="25.5">
      <c r="A115" s="34">
        <v>2</v>
      </c>
      <c r="B115" s="35" t="s">
        <v>413</v>
      </c>
      <c r="C115" s="13" t="s">
        <v>139</v>
      </c>
      <c r="D115" s="36">
        <f t="shared" si="2"/>
        <v>1500</v>
      </c>
      <c r="E115" s="36">
        <f t="shared" si="16"/>
        <v>300</v>
      </c>
      <c r="F115" s="37">
        <v>1800</v>
      </c>
    </row>
    <row r="116" spans="1:6" ht="25.5">
      <c r="A116" s="34">
        <v>2</v>
      </c>
      <c r="B116" s="35" t="s">
        <v>414</v>
      </c>
      <c r="C116" s="13" t="s">
        <v>140</v>
      </c>
      <c r="D116" s="36">
        <f t="shared" ref="D116" si="109">F116-E116</f>
        <v>1583.3333333333333</v>
      </c>
      <c r="E116" s="36">
        <f t="shared" ref="E116" si="110">F116*20/120</f>
        <v>316.66666666666669</v>
      </c>
      <c r="F116" s="37">
        <v>1900</v>
      </c>
    </row>
    <row r="117" spans="1:6" ht="25.5">
      <c r="A117" s="34">
        <v>2</v>
      </c>
      <c r="B117" s="35" t="s">
        <v>415</v>
      </c>
      <c r="C117" s="12" t="s">
        <v>207</v>
      </c>
      <c r="D117" s="36">
        <f t="shared" si="2"/>
        <v>1500</v>
      </c>
      <c r="E117" s="36">
        <f t="shared" si="16"/>
        <v>300</v>
      </c>
      <c r="F117" s="37">
        <v>1800</v>
      </c>
    </row>
    <row r="118" spans="1:6" ht="25.5">
      <c r="A118" s="34">
        <v>2</v>
      </c>
      <c r="B118" s="35" t="s">
        <v>416</v>
      </c>
      <c r="C118" s="12" t="s">
        <v>208</v>
      </c>
      <c r="D118" s="36">
        <f t="shared" ref="D118" si="111">F118-E118</f>
        <v>1500</v>
      </c>
      <c r="E118" s="36">
        <f t="shared" ref="E118" si="112">F118*20/120</f>
        <v>300</v>
      </c>
      <c r="F118" s="37">
        <v>1800</v>
      </c>
    </row>
    <row r="119" spans="1:6">
      <c r="A119" s="34">
        <v>2</v>
      </c>
      <c r="B119" s="35" t="s">
        <v>417</v>
      </c>
      <c r="C119" s="13" t="s">
        <v>141</v>
      </c>
      <c r="D119" s="36">
        <f t="shared" si="2"/>
        <v>1458.3333333333333</v>
      </c>
      <c r="E119" s="36">
        <f t="shared" si="16"/>
        <v>291.66666666666669</v>
      </c>
      <c r="F119" s="37">
        <v>1750</v>
      </c>
    </row>
    <row r="120" spans="1:6" ht="25.5">
      <c r="A120" s="34">
        <v>2</v>
      </c>
      <c r="B120" s="35" t="s">
        <v>418</v>
      </c>
      <c r="C120" s="12" t="s">
        <v>209</v>
      </c>
      <c r="D120" s="36">
        <f t="shared" ref="D120" si="113">F120-E120</f>
        <v>1500</v>
      </c>
      <c r="E120" s="36">
        <f t="shared" ref="E120" si="114">F120*20/120</f>
        <v>300</v>
      </c>
      <c r="F120" s="37">
        <v>1800</v>
      </c>
    </row>
    <row r="121" spans="1:6" ht="38.25">
      <c r="A121" s="34">
        <v>2</v>
      </c>
      <c r="B121" s="35" t="s">
        <v>419</v>
      </c>
      <c r="C121" s="12" t="s">
        <v>210</v>
      </c>
      <c r="D121" s="36">
        <f t="shared" si="2"/>
        <v>1500</v>
      </c>
      <c r="E121" s="36">
        <f t="shared" si="16"/>
        <v>300</v>
      </c>
      <c r="F121" s="37">
        <v>1800</v>
      </c>
    </row>
    <row r="122" spans="1:6" ht="38.25">
      <c r="A122" s="34">
        <v>2</v>
      </c>
      <c r="B122" s="35" t="s">
        <v>420</v>
      </c>
      <c r="C122" s="12" t="s">
        <v>211</v>
      </c>
      <c r="D122" s="36">
        <f t="shared" ref="D122" si="115">F122-E122</f>
        <v>1583.3333333333333</v>
      </c>
      <c r="E122" s="36">
        <f t="shared" ref="E122" si="116">F122*20/120</f>
        <v>316.66666666666669</v>
      </c>
      <c r="F122" s="37">
        <v>1900</v>
      </c>
    </row>
    <row r="123" spans="1:6" ht="25.5">
      <c r="A123" s="34">
        <v>2</v>
      </c>
      <c r="B123" s="35" t="s">
        <v>421</v>
      </c>
      <c r="C123" s="12" t="s">
        <v>212</v>
      </c>
      <c r="D123" s="36">
        <f t="shared" si="2"/>
        <v>1500</v>
      </c>
      <c r="E123" s="36">
        <f t="shared" si="16"/>
        <v>300</v>
      </c>
      <c r="F123" s="37">
        <v>1800</v>
      </c>
    </row>
    <row r="124" spans="1:6">
      <c r="A124" s="34">
        <v>2</v>
      </c>
      <c r="B124" s="35" t="s">
        <v>422</v>
      </c>
      <c r="C124" s="13" t="s">
        <v>142</v>
      </c>
      <c r="D124" s="36">
        <f t="shared" ref="D124" si="117">F124-E124</f>
        <v>1458.3333333333333</v>
      </c>
      <c r="E124" s="36">
        <f t="shared" ref="E124" si="118">F124*20/120</f>
        <v>291.66666666666669</v>
      </c>
      <c r="F124" s="37">
        <v>1750</v>
      </c>
    </row>
    <row r="125" spans="1:6">
      <c r="A125" s="34">
        <v>2</v>
      </c>
      <c r="B125" s="35" t="s">
        <v>423</v>
      </c>
      <c r="C125" s="13" t="s">
        <v>143</v>
      </c>
      <c r="D125" s="36">
        <f t="shared" si="2"/>
        <v>1833.3333333333333</v>
      </c>
      <c r="E125" s="36">
        <f t="shared" si="16"/>
        <v>366.66666666666669</v>
      </c>
      <c r="F125" s="37">
        <v>2200</v>
      </c>
    </row>
    <row r="126" spans="1:6">
      <c r="A126" s="34">
        <v>2</v>
      </c>
      <c r="B126" s="35" t="s">
        <v>424</v>
      </c>
      <c r="C126" s="13" t="s">
        <v>144</v>
      </c>
      <c r="D126" s="36">
        <f t="shared" ref="D126" si="119">F126-E126</f>
        <v>1458.3333333333333</v>
      </c>
      <c r="E126" s="36">
        <f t="shared" ref="E126" si="120">F126*20/120</f>
        <v>291.66666666666669</v>
      </c>
      <c r="F126" s="37">
        <v>1750</v>
      </c>
    </row>
    <row r="127" spans="1:6" ht="25.5">
      <c r="A127" s="34">
        <v>2</v>
      </c>
      <c r="B127" s="35" t="s">
        <v>425</v>
      </c>
      <c r="C127" s="12" t="s">
        <v>213</v>
      </c>
      <c r="D127" s="36">
        <f t="shared" si="2"/>
        <v>1500</v>
      </c>
      <c r="E127" s="36">
        <f t="shared" si="16"/>
        <v>300</v>
      </c>
      <c r="F127" s="37">
        <v>1800</v>
      </c>
    </row>
    <row r="128" spans="1:6" ht="25.5">
      <c r="A128" s="34">
        <v>2</v>
      </c>
      <c r="B128" s="35" t="s">
        <v>426</v>
      </c>
      <c r="C128" s="12" t="s">
        <v>214</v>
      </c>
      <c r="D128" s="36">
        <f t="shared" ref="D128" si="121">F128-E128</f>
        <v>1500</v>
      </c>
      <c r="E128" s="36">
        <f t="shared" ref="E128" si="122">F128*20/120</f>
        <v>300</v>
      </c>
      <c r="F128" s="37">
        <v>1800</v>
      </c>
    </row>
    <row r="129" spans="1:6" ht="25.5">
      <c r="A129" s="34">
        <v>2</v>
      </c>
      <c r="B129" s="35" t="s">
        <v>427</v>
      </c>
      <c r="C129" s="13" t="s">
        <v>145</v>
      </c>
      <c r="D129" s="36">
        <f t="shared" si="2"/>
        <v>1500</v>
      </c>
      <c r="E129" s="36">
        <f t="shared" si="16"/>
        <v>300</v>
      </c>
      <c r="F129" s="37">
        <v>1800</v>
      </c>
    </row>
    <row r="130" spans="1:6">
      <c r="A130" s="34">
        <v>2</v>
      </c>
      <c r="B130" s="35" t="s">
        <v>428</v>
      </c>
      <c r="C130" s="13" t="s">
        <v>146</v>
      </c>
      <c r="D130" s="36">
        <f t="shared" ref="D130" si="123">F130-E130</f>
        <v>1541.6666666666667</v>
      </c>
      <c r="E130" s="36">
        <f t="shared" ref="E130" si="124">F130*20/120</f>
        <v>308.33333333333331</v>
      </c>
      <c r="F130" s="37">
        <v>1850</v>
      </c>
    </row>
    <row r="131" spans="1:6" ht="18.75" customHeight="1">
      <c r="A131" s="34">
        <v>2</v>
      </c>
      <c r="B131" s="35" t="s">
        <v>429</v>
      </c>
      <c r="C131" s="13" t="s">
        <v>147</v>
      </c>
      <c r="D131" s="36">
        <f t="shared" ref="D131:D174" si="125">F131-E131</f>
        <v>1458.3333333333333</v>
      </c>
      <c r="E131" s="36">
        <f t="shared" si="16"/>
        <v>291.66666666666669</v>
      </c>
      <c r="F131" s="37">
        <v>1750</v>
      </c>
    </row>
    <row r="132" spans="1:6">
      <c r="A132" s="34">
        <v>2</v>
      </c>
      <c r="B132" s="35" t="s">
        <v>430</v>
      </c>
      <c r="C132" s="13" t="s">
        <v>148</v>
      </c>
      <c r="D132" s="36">
        <f t="shared" ref="D132" si="126">F132-E132</f>
        <v>1541.6666666666667</v>
      </c>
      <c r="E132" s="36">
        <f t="shared" ref="E132" si="127">F132*20/120</f>
        <v>308.33333333333331</v>
      </c>
      <c r="F132" s="37">
        <v>1850</v>
      </c>
    </row>
    <row r="133" spans="1:6">
      <c r="A133" s="34">
        <v>2</v>
      </c>
      <c r="B133" s="35" t="s">
        <v>431</v>
      </c>
      <c r="C133" s="13" t="s">
        <v>149</v>
      </c>
      <c r="D133" s="36">
        <f t="shared" si="125"/>
        <v>1541.6666666666667</v>
      </c>
      <c r="E133" s="36">
        <f t="shared" si="16"/>
        <v>308.33333333333331</v>
      </c>
      <c r="F133" s="37">
        <v>1850</v>
      </c>
    </row>
    <row r="134" spans="1:6">
      <c r="A134" s="34">
        <v>2</v>
      </c>
      <c r="B134" s="35" t="s">
        <v>432</v>
      </c>
      <c r="C134" s="13" t="s">
        <v>150</v>
      </c>
      <c r="D134" s="36">
        <f t="shared" ref="D134" si="128">F134-E134</f>
        <v>1458.3333333333333</v>
      </c>
      <c r="E134" s="36">
        <f t="shared" ref="E134" si="129">F134*20/120</f>
        <v>291.66666666666669</v>
      </c>
      <c r="F134" s="37">
        <v>1750</v>
      </c>
    </row>
    <row r="135" spans="1:6">
      <c r="A135" s="34">
        <v>2</v>
      </c>
      <c r="B135" s="35" t="s">
        <v>433</v>
      </c>
      <c r="C135" s="13" t="s">
        <v>151</v>
      </c>
      <c r="D135" s="36">
        <f t="shared" si="125"/>
        <v>1458.3333333333333</v>
      </c>
      <c r="E135" s="36">
        <f t="shared" si="16"/>
        <v>291.66666666666669</v>
      </c>
      <c r="F135" s="37">
        <v>1750</v>
      </c>
    </row>
    <row r="136" spans="1:6">
      <c r="A136" s="34">
        <v>2</v>
      </c>
      <c r="B136" s="35" t="s">
        <v>434</v>
      </c>
      <c r="C136" s="13" t="s">
        <v>152</v>
      </c>
      <c r="D136" s="36">
        <f t="shared" ref="D136" si="130">F136-E136</f>
        <v>1500</v>
      </c>
      <c r="E136" s="36">
        <f t="shared" ref="E136" si="131">F136*20/120</f>
        <v>300</v>
      </c>
      <c r="F136" s="37">
        <v>1800</v>
      </c>
    </row>
    <row r="137" spans="1:6" ht="23.25" customHeight="1">
      <c r="A137" s="34">
        <v>2</v>
      </c>
      <c r="B137" s="35" t="s">
        <v>435</v>
      </c>
      <c r="C137" s="13" t="s">
        <v>153</v>
      </c>
      <c r="D137" s="36">
        <f t="shared" si="125"/>
        <v>1458.3333333333333</v>
      </c>
      <c r="E137" s="36">
        <f t="shared" si="16"/>
        <v>291.66666666666669</v>
      </c>
      <c r="F137" s="37">
        <v>1750</v>
      </c>
    </row>
    <row r="138" spans="1:6" ht="25.5">
      <c r="A138" s="34">
        <v>2</v>
      </c>
      <c r="B138" s="35" t="s">
        <v>436</v>
      </c>
      <c r="C138" s="12" t="s">
        <v>215</v>
      </c>
      <c r="D138" s="36">
        <f t="shared" ref="D138" si="132">F138-E138</f>
        <v>1500</v>
      </c>
      <c r="E138" s="36">
        <f t="shared" ref="E138" si="133">F138*20/120</f>
        <v>300</v>
      </c>
      <c r="F138" s="37">
        <v>1800</v>
      </c>
    </row>
    <row r="139" spans="1:6" ht="18.75" customHeight="1">
      <c r="A139" s="34">
        <v>2</v>
      </c>
      <c r="B139" s="35" t="s">
        <v>437</v>
      </c>
      <c r="C139" s="13" t="s">
        <v>154</v>
      </c>
      <c r="D139" s="36">
        <f t="shared" si="125"/>
        <v>1541.6666666666667</v>
      </c>
      <c r="E139" s="36">
        <f t="shared" si="16"/>
        <v>308.33333333333331</v>
      </c>
      <c r="F139" s="37">
        <v>1850</v>
      </c>
    </row>
    <row r="140" spans="1:6">
      <c r="A140" s="34">
        <v>2</v>
      </c>
      <c r="B140" s="42" t="s">
        <v>438</v>
      </c>
      <c r="C140" s="13" t="s">
        <v>155</v>
      </c>
      <c r="D140" s="36">
        <f t="shared" ref="D140" si="134">F140-E140</f>
        <v>1458.3333333333333</v>
      </c>
      <c r="E140" s="36">
        <f t="shared" ref="E140" si="135">F140*20/120</f>
        <v>291.66666666666669</v>
      </c>
      <c r="F140" s="37">
        <v>1750</v>
      </c>
    </row>
    <row r="141" spans="1:6">
      <c r="A141" s="65">
        <v>2</v>
      </c>
      <c r="B141" s="42" t="s">
        <v>439</v>
      </c>
      <c r="C141" s="13" t="s">
        <v>156</v>
      </c>
      <c r="D141" s="36">
        <f t="shared" si="125"/>
        <v>1416.6666666666667</v>
      </c>
      <c r="E141" s="36">
        <f t="shared" si="16"/>
        <v>283.33333333333331</v>
      </c>
      <c r="F141" s="43">
        <v>1700</v>
      </c>
    </row>
    <row r="142" spans="1:6">
      <c r="A142" s="65">
        <v>2</v>
      </c>
      <c r="B142" s="42" t="s">
        <v>440</v>
      </c>
      <c r="C142" s="13" t="s">
        <v>157</v>
      </c>
      <c r="D142" s="36">
        <f t="shared" ref="D142" si="136">F142-E142</f>
        <v>1416.6666666666667</v>
      </c>
      <c r="E142" s="36">
        <f t="shared" ref="E142" si="137">F142*20/120</f>
        <v>283.33333333333331</v>
      </c>
      <c r="F142" s="43">
        <v>1700</v>
      </c>
    </row>
    <row r="143" spans="1:6" ht="21" customHeight="1">
      <c r="A143" s="65">
        <v>2</v>
      </c>
      <c r="B143" s="42" t="s">
        <v>441</v>
      </c>
      <c r="C143" s="13" t="s">
        <v>158</v>
      </c>
      <c r="D143" s="36">
        <f t="shared" si="125"/>
        <v>1500</v>
      </c>
      <c r="E143" s="36">
        <f t="shared" ref="E143:E174" si="138">F143*20/120</f>
        <v>300</v>
      </c>
      <c r="F143" s="43">
        <v>1800</v>
      </c>
    </row>
    <row r="144" spans="1:6" ht="25.5">
      <c r="A144" s="65">
        <v>2</v>
      </c>
      <c r="B144" s="35" t="s">
        <v>442</v>
      </c>
      <c r="C144" s="13" t="s">
        <v>159</v>
      </c>
      <c r="D144" s="36">
        <f t="shared" ref="D144" si="139">F144-E144</f>
        <v>1458.3333333333333</v>
      </c>
      <c r="E144" s="36">
        <f t="shared" ref="E144" si="140">F144*20/120</f>
        <v>291.66666666666669</v>
      </c>
      <c r="F144" s="43">
        <v>1750</v>
      </c>
    </row>
    <row r="145" spans="1:6" ht="25.5">
      <c r="A145" s="34">
        <v>2</v>
      </c>
      <c r="B145" s="35" t="s">
        <v>443</v>
      </c>
      <c r="C145" s="12" t="s">
        <v>216</v>
      </c>
      <c r="D145" s="36">
        <f t="shared" si="125"/>
        <v>1500</v>
      </c>
      <c r="E145" s="36">
        <f t="shared" si="138"/>
        <v>300</v>
      </c>
      <c r="F145" s="44">
        <v>1800</v>
      </c>
    </row>
    <row r="146" spans="1:6">
      <c r="A146" s="34">
        <v>2</v>
      </c>
      <c r="B146" s="35" t="s">
        <v>444</v>
      </c>
      <c r="C146" s="13" t="s">
        <v>161</v>
      </c>
      <c r="D146" s="36">
        <f t="shared" ref="D146" si="141">F146-E146</f>
        <v>1375</v>
      </c>
      <c r="E146" s="36">
        <f t="shared" ref="E146" si="142">F146*20/120</f>
        <v>275</v>
      </c>
      <c r="F146" s="44">
        <v>1650</v>
      </c>
    </row>
    <row r="147" spans="1:6" ht="25.5">
      <c r="A147" s="34">
        <v>2</v>
      </c>
      <c r="B147" s="35" t="s">
        <v>445</v>
      </c>
      <c r="C147" s="12" t="s">
        <v>217</v>
      </c>
      <c r="D147" s="36">
        <f t="shared" si="125"/>
        <v>1500</v>
      </c>
      <c r="E147" s="36">
        <f t="shared" si="138"/>
        <v>300</v>
      </c>
      <c r="F147" s="44">
        <v>1800</v>
      </c>
    </row>
    <row r="148" spans="1:6" ht="25.5">
      <c r="A148" s="34">
        <v>2</v>
      </c>
      <c r="B148" s="35" t="s">
        <v>446</v>
      </c>
      <c r="C148" s="12" t="s">
        <v>218</v>
      </c>
      <c r="D148" s="36">
        <f t="shared" ref="D148" si="143">F148-E148</f>
        <v>1333.3333333333333</v>
      </c>
      <c r="E148" s="36">
        <f t="shared" ref="E148" si="144">F148*20/120</f>
        <v>266.66666666666669</v>
      </c>
      <c r="F148" s="44">
        <v>1600</v>
      </c>
    </row>
    <row r="149" spans="1:6" ht="25.5">
      <c r="A149" s="34">
        <v>2</v>
      </c>
      <c r="B149" s="35" t="s">
        <v>447</v>
      </c>
      <c r="C149" s="12" t="s">
        <v>219</v>
      </c>
      <c r="D149" s="36">
        <f t="shared" si="125"/>
        <v>1583.3333333333333</v>
      </c>
      <c r="E149" s="36">
        <f t="shared" si="138"/>
        <v>316.66666666666669</v>
      </c>
      <c r="F149" s="44">
        <v>1900</v>
      </c>
    </row>
    <row r="150" spans="1:6" ht="25.5">
      <c r="A150" s="34">
        <v>2</v>
      </c>
      <c r="B150" s="40" t="s">
        <v>448</v>
      </c>
      <c r="C150" s="12" t="s">
        <v>220</v>
      </c>
      <c r="D150" s="36">
        <f t="shared" ref="D150" si="145">F150-E150</f>
        <v>1583.3333333333333</v>
      </c>
      <c r="E150" s="36">
        <f t="shared" ref="E150" si="146">F150*20/120</f>
        <v>316.66666666666669</v>
      </c>
      <c r="F150" s="44">
        <v>1900</v>
      </c>
    </row>
    <row r="151" spans="1:6" ht="25.5">
      <c r="A151" s="39">
        <v>2</v>
      </c>
      <c r="B151" s="40" t="s">
        <v>449</v>
      </c>
      <c r="C151" s="13" t="s">
        <v>162</v>
      </c>
      <c r="D151" s="36">
        <f t="shared" si="125"/>
        <v>1583.3333333333333</v>
      </c>
      <c r="E151" s="36">
        <f t="shared" si="138"/>
        <v>316.66666666666669</v>
      </c>
      <c r="F151" s="44">
        <v>1900</v>
      </c>
    </row>
    <row r="152" spans="1:6">
      <c r="A152" s="39">
        <v>2</v>
      </c>
      <c r="B152" s="40" t="s">
        <v>450</v>
      </c>
      <c r="C152" s="13" t="s">
        <v>163</v>
      </c>
      <c r="D152" s="36">
        <f t="shared" ref="D152" si="147">F152-E152</f>
        <v>1333.3333333333333</v>
      </c>
      <c r="E152" s="36">
        <f t="shared" ref="E152" si="148">F152*20/120</f>
        <v>266.66666666666669</v>
      </c>
      <c r="F152" s="44">
        <v>1600</v>
      </c>
    </row>
    <row r="153" spans="1:6">
      <c r="A153" s="39">
        <v>2</v>
      </c>
      <c r="B153" s="40" t="s">
        <v>451</v>
      </c>
      <c r="C153" s="13" t="s">
        <v>164</v>
      </c>
      <c r="D153" s="36">
        <f t="shared" si="125"/>
        <v>1583.3333333333333</v>
      </c>
      <c r="E153" s="36">
        <f t="shared" si="138"/>
        <v>316.66666666666669</v>
      </c>
      <c r="F153" s="43">
        <v>1900</v>
      </c>
    </row>
    <row r="154" spans="1:6">
      <c r="A154" s="39">
        <v>2</v>
      </c>
      <c r="B154" s="40" t="s">
        <v>452</v>
      </c>
      <c r="C154" s="13" t="s">
        <v>165</v>
      </c>
      <c r="D154" s="36">
        <f t="shared" ref="D154" si="149">F154-E154</f>
        <v>1583.3333333333333</v>
      </c>
      <c r="E154" s="36">
        <f t="shared" ref="E154" si="150">F154*20/120</f>
        <v>316.66666666666669</v>
      </c>
      <c r="F154" s="43">
        <v>1900</v>
      </c>
    </row>
    <row r="155" spans="1:6">
      <c r="A155" s="39">
        <v>2</v>
      </c>
      <c r="B155" s="40" t="s">
        <v>453</v>
      </c>
      <c r="C155" s="13" t="s">
        <v>166</v>
      </c>
      <c r="D155" s="36">
        <f t="shared" si="125"/>
        <v>1500</v>
      </c>
      <c r="E155" s="36">
        <f t="shared" si="138"/>
        <v>300</v>
      </c>
      <c r="F155" s="43">
        <v>1800</v>
      </c>
    </row>
    <row r="156" spans="1:6" ht="25.5">
      <c r="A156" s="39">
        <v>2</v>
      </c>
      <c r="B156" s="40" t="s">
        <v>454</v>
      </c>
      <c r="C156" s="13" t="s">
        <v>167</v>
      </c>
      <c r="D156" s="36">
        <f t="shared" ref="D156" si="151">F156-E156</f>
        <v>1500</v>
      </c>
      <c r="E156" s="36">
        <f t="shared" ref="E156" si="152">F156*20/120</f>
        <v>300</v>
      </c>
      <c r="F156" s="43">
        <v>1800</v>
      </c>
    </row>
    <row r="157" spans="1:6">
      <c r="A157" s="39">
        <v>2</v>
      </c>
      <c r="B157" s="40" t="s">
        <v>455</v>
      </c>
      <c r="C157" s="13" t="s">
        <v>168</v>
      </c>
      <c r="D157" s="36">
        <f t="shared" si="125"/>
        <v>1500</v>
      </c>
      <c r="E157" s="36">
        <f t="shared" si="138"/>
        <v>300</v>
      </c>
      <c r="F157" s="43">
        <v>1800</v>
      </c>
    </row>
    <row r="158" spans="1:6">
      <c r="A158" s="39">
        <v>2</v>
      </c>
      <c r="B158" s="40" t="s">
        <v>456</v>
      </c>
      <c r="C158" s="13" t="s">
        <v>169</v>
      </c>
      <c r="D158" s="36">
        <f t="shared" ref="D158" si="153">F158-E158</f>
        <v>1500</v>
      </c>
      <c r="E158" s="36">
        <f t="shared" ref="E158" si="154">F158*20/120</f>
        <v>300</v>
      </c>
      <c r="F158" s="43">
        <v>1800</v>
      </c>
    </row>
    <row r="159" spans="1:6">
      <c r="A159" s="39">
        <v>2</v>
      </c>
      <c r="B159" s="40" t="s">
        <v>457</v>
      </c>
      <c r="C159" s="13" t="s">
        <v>170</v>
      </c>
      <c r="D159" s="36">
        <f t="shared" si="125"/>
        <v>1541.6666666666667</v>
      </c>
      <c r="E159" s="36">
        <f t="shared" si="138"/>
        <v>308.33333333333331</v>
      </c>
      <c r="F159" s="43">
        <v>1850</v>
      </c>
    </row>
    <row r="160" spans="1:6">
      <c r="A160" s="39">
        <v>2</v>
      </c>
      <c r="B160" s="40" t="s">
        <v>458</v>
      </c>
      <c r="C160" s="13" t="s">
        <v>171</v>
      </c>
      <c r="D160" s="36">
        <f t="shared" ref="D160" si="155">F160-E160</f>
        <v>1500</v>
      </c>
      <c r="E160" s="36">
        <f t="shared" ref="E160" si="156">F160*20/120</f>
        <v>300</v>
      </c>
      <c r="F160" s="43">
        <v>1800</v>
      </c>
    </row>
    <row r="161" spans="1:6" ht="25.5">
      <c r="A161" s="39">
        <v>2</v>
      </c>
      <c r="B161" s="40" t="s">
        <v>459</v>
      </c>
      <c r="C161" s="12" t="s">
        <v>221</v>
      </c>
      <c r="D161" s="36">
        <f t="shared" si="125"/>
        <v>1541.6666666666667</v>
      </c>
      <c r="E161" s="36">
        <f t="shared" si="138"/>
        <v>308.33333333333331</v>
      </c>
      <c r="F161" s="43">
        <v>1850</v>
      </c>
    </row>
    <row r="162" spans="1:6">
      <c r="A162" s="39">
        <v>2</v>
      </c>
      <c r="B162" s="42" t="s">
        <v>460</v>
      </c>
      <c r="C162" s="13" t="s">
        <v>172</v>
      </c>
      <c r="D162" s="36">
        <f t="shared" ref="D162" si="157">F162-E162</f>
        <v>1500</v>
      </c>
      <c r="E162" s="36">
        <f t="shared" ref="E162" si="158">F162*20/120</f>
        <v>300</v>
      </c>
      <c r="F162" s="43">
        <v>1800</v>
      </c>
    </row>
    <row r="163" spans="1:6" ht="25.5">
      <c r="A163" s="39">
        <v>2</v>
      </c>
      <c r="B163" s="42" t="s">
        <v>461</v>
      </c>
      <c r="C163" s="12" t="s">
        <v>222</v>
      </c>
      <c r="D163" s="36">
        <f t="shared" si="125"/>
        <v>1583.3333333333333</v>
      </c>
      <c r="E163" s="36">
        <f t="shared" si="138"/>
        <v>316.66666666666669</v>
      </c>
      <c r="F163" s="43">
        <v>1900</v>
      </c>
    </row>
    <row r="164" spans="1:6" ht="25.5">
      <c r="A164" s="39">
        <v>2</v>
      </c>
      <c r="B164" s="42" t="s">
        <v>462</v>
      </c>
      <c r="C164" s="12" t="s">
        <v>223</v>
      </c>
      <c r="D164" s="36">
        <f t="shared" ref="D164" si="159">F164-E164</f>
        <v>1250</v>
      </c>
      <c r="E164" s="36">
        <f t="shared" ref="E164" si="160">F164*20/120</f>
        <v>250</v>
      </c>
      <c r="F164" s="43">
        <v>1500</v>
      </c>
    </row>
    <row r="165" spans="1:6" ht="42" customHeight="1">
      <c r="A165" s="39">
        <v>2</v>
      </c>
      <c r="B165" s="42" t="s">
        <v>463</v>
      </c>
      <c r="C165" s="12" t="s">
        <v>224</v>
      </c>
      <c r="D165" s="36">
        <f t="shared" si="125"/>
        <v>1916.6666666666667</v>
      </c>
      <c r="E165" s="36">
        <f t="shared" si="138"/>
        <v>383.33333333333331</v>
      </c>
      <c r="F165" s="43">
        <v>2300</v>
      </c>
    </row>
    <row r="166" spans="1:6" ht="18.75" customHeight="1">
      <c r="A166" s="39">
        <v>2</v>
      </c>
      <c r="B166" s="42" t="s">
        <v>464</v>
      </c>
      <c r="C166" s="13" t="s">
        <v>173</v>
      </c>
      <c r="D166" s="36">
        <f t="shared" ref="D166" si="161">F166-E166</f>
        <v>1458.3333333333333</v>
      </c>
      <c r="E166" s="36">
        <f t="shared" ref="E166" si="162">F166*20/120</f>
        <v>291.66666666666669</v>
      </c>
      <c r="F166" s="43">
        <v>1750</v>
      </c>
    </row>
    <row r="167" spans="1:6" ht="25.5">
      <c r="A167" s="39">
        <v>2</v>
      </c>
      <c r="B167" s="42" t="s">
        <v>465</v>
      </c>
      <c r="C167" s="13" t="s">
        <v>174</v>
      </c>
      <c r="D167" s="36">
        <f t="shared" si="125"/>
        <v>1333.3333333333333</v>
      </c>
      <c r="E167" s="36">
        <f t="shared" si="138"/>
        <v>266.66666666666669</v>
      </c>
      <c r="F167" s="43">
        <v>1600</v>
      </c>
    </row>
    <row r="168" spans="1:6">
      <c r="A168" s="39">
        <v>2</v>
      </c>
      <c r="B168" s="40" t="s">
        <v>466</v>
      </c>
      <c r="C168" s="13" t="s">
        <v>175</v>
      </c>
      <c r="D168" s="36">
        <f t="shared" ref="D168" si="163">F168-E168</f>
        <v>1583.3333333333333</v>
      </c>
      <c r="E168" s="36">
        <f t="shared" ref="E168" si="164">F168*20/120</f>
        <v>316.66666666666669</v>
      </c>
      <c r="F168" s="43">
        <v>1900</v>
      </c>
    </row>
    <row r="169" spans="1:6">
      <c r="A169" s="39">
        <v>2</v>
      </c>
      <c r="B169" s="40" t="s">
        <v>467</v>
      </c>
      <c r="C169" s="13" t="s">
        <v>176</v>
      </c>
      <c r="D169" s="36">
        <f t="shared" si="125"/>
        <v>1583.3333333333333</v>
      </c>
      <c r="E169" s="36">
        <f t="shared" si="138"/>
        <v>316.66666666666669</v>
      </c>
      <c r="F169" s="37">
        <v>1900</v>
      </c>
    </row>
    <row r="170" spans="1:6">
      <c r="A170" s="39">
        <v>2</v>
      </c>
      <c r="B170" s="40" t="s">
        <v>468</v>
      </c>
      <c r="C170" s="12" t="s">
        <v>225</v>
      </c>
      <c r="D170" s="36">
        <f t="shared" si="125"/>
        <v>1916.6666666666667</v>
      </c>
      <c r="E170" s="36">
        <f t="shared" si="138"/>
        <v>383.33333333333331</v>
      </c>
      <c r="F170" s="37">
        <v>2300</v>
      </c>
    </row>
    <row r="171" spans="1:6">
      <c r="A171" s="39">
        <v>2</v>
      </c>
      <c r="B171" s="40" t="s">
        <v>469</v>
      </c>
      <c r="C171" s="13" t="s">
        <v>177</v>
      </c>
      <c r="D171" s="36">
        <f t="shared" si="125"/>
        <v>1416.6666666666667</v>
      </c>
      <c r="E171" s="36">
        <f t="shared" si="138"/>
        <v>283.33333333333331</v>
      </c>
      <c r="F171" s="37">
        <v>1700</v>
      </c>
    </row>
    <row r="172" spans="1:6" ht="19.5" customHeight="1">
      <c r="A172" s="39">
        <v>2</v>
      </c>
      <c r="B172" s="40" t="s">
        <v>470</v>
      </c>
      <c r="C172" s="13" t="s">
        <v>178</v>
      </c>
      <c r="D172" s="36">
        <f t="shared" si="125"/>
        <v>1250</v>
      </c>
      <c r="E172" s="36">
        <f t="shared" si="138"/>
        <v>250</v>
      </c>
      <c r="F172" s="37">
        <v>1500</v>
      </c>
    </row>
    <row r="173" spans="1:6">
      <c r="A173" s="39">
        <v>2</v>
      </c>
      <c r="B173" s="40" t="s">
        <v>471</v>
      </c>
      <c r="C173" s="13" t="s">
        <v>179</v>
      </c>
      <c r="D173" s="36">
        <f t="shared" si="125"/>
        <v>1583.3333333333333</v>
      </c>
      <c r="E173" s="36">
        <f t="shared" si="138"/>
        <v>316.66666666666669</v>
      </c>
      <c r="F173" s="37">
        <v>1900</v>
      </c>
    </row>
    <row r="174" spans="1:6">
      <c r="A174" s="39">
        <v>2</v>
      </c>
      <c r="B174" s="47" t="s">
        <v>472</v>
      </c>
      <c r="C174" s="13" t="s">
        <v>180</v>
      </c>
      <c r="D174" s="36">
        <f t="shared" si="125"/>
        <v>1541.6666666666667</v>
      </c>
      <c r="E174" s="36">
        <f t="shared" si="138"/>
        <v>308.33333333333331</v>
      </c>
      <c r="F174" s="45">
        <v>1850</v>
      </c>
    </row>
    <row r="175" spans="1:6" ht="25.5">
      <c r="A175" s="46">
        <v>2</v>
      </c>
      <c r="B175" s="47" t="s">
        <v>473</v>
      </c>
      <c r="C175" s="12" t="s">
        <v>226</v>
      </c>
      <c r="D175" s="36">
        <f>F175-E175</f>
        <v>1541.6666666666667</v>
      </c>
      <c r="E175" s="36">
        <f>F175*20/120</f>
        <v>308.33333333333331</v>
      </c>
      <c r="F175" s="48">
        <v>1850</v>
      </c>
    </row>
    <row r="176" spans="1:6" ht="25.5">
      <c r="A176" s="46">
        <v>2</v>
      </c>
      <c r="B176" s="47" t="s">
        <v>474</v>
      </c>
      <c r="C176" s="13" t="s">
        <v>182</v>
      </c>
      <c r="D176" s="36">
        <f>F176-E176</f>
        <v>1541.6666666666667</v>
      </c>
      <c r="E176" s="36">
        <f>F176*20/120</f>
        <v>308.33333333333331</v>
      </c>
      <c r="F176" s="48">
        <v>1850</v>
      </c>
    </row>
    <row r="177" spans="1:7" ht="15.75">
      <c r="A177" s="100" t="s">
        <v>183</v>
      </c>
      <c r="B177" s="101"/>
      <c r="C177" s="101"/>
      <c r="D177" s="101"/>
      <c r="E177" s="101"/>
      <c r="F177" s="101"/>
      <c r="G177" s="14"/>
    </row>
    <row r="178" spans="1:7" ht="15" customHeight="1">
      <c r="A178" s="5">
        <v>2</v>
      </c>
      <c r="B178" s="7" t="s">
        <v>475</v>
      </c>
      <c r="C178" s="18" t="s">
        <v>184</v>
      </c>
      <c r="D178" s="8">
        <f t="shared" ref="D178:D179" si="165">F178-E178</f>
        <v>2916.6666666666665</v>
      </c>
      <c r="E178" s="8">
        <f t="shared" ref="E178:E179" si="166">F178*20/120</f>
        <v>583.33333333333337</v>
      </c>
      <c r="F178" s="11">
        <v>3500</v>
      </c>
    </row>
    <row r="179" spans="1:7">
      <c r="A179" s="5">
        <v>2</v>
      </c>
      <c r="B179" s="7" t="s">
        <v>476</v>
      </c>
      <c r="C179" s="18" t="s">
        <v>185</v>
      </c>
      <c r="D179" s="8">
        <f t="shared" si="165"/>
        <v>1333.3333333333333</v>
      </c>
      <c r="E179" s="8">
        <f t="shared" si="166"/>
        <v>266.66666666666669</v>
      </c>
      <c r="F179" s="10">
        <v>1600</v>
      </c>
    </row>
    <row r="180" spans="1:7">
      <c r="A180" s="3">
        <v>2</v>
      </c>
      <c r="B180" s="6" t="s">
        <v>477</v>
      </c>
      <c r="C180" s="18" t="s">
        <v>186</v>
      </c>
      <c r="D180" s="8">
        <f>F180-E180</f>
        <v>1500</v>
      </c>
      <c r="E180" s="8">
        <f>F180*20/120</f>
        <v>300</v>
      </c>
      <c r="F180" s="10">
        <v>1800</v>
      </c>
    </row>
    <row r="181" spans="1:7" ht="15" customHeight="1">
      <c r="A181" s="3">
        <v>2</v>
      </c>
      <c r="B181" s="6" t="s">
        <v>478</v>
      </c>
      <c r="C181" s="18" t="s">
        <v>187</v>
      </c>
      <c r="D181" s="8">
        <f t="shared" ref="D181:D183" si="167">F181-E181</f>
        <v>250</v>
      </c>
      <c r="E181" s="8">
        <f t="shared" ref="E181:E183" si="168">F181*20/120</f>
        <v>50</v>
      </c>
      <c r="F181" s="10">
        <v>300</v>
      </c>
    </row>
    <row r="182" spans="1:7" ht="15" customHeight="1">
      <c r="A182" s="3">
        <v>2</v>
      </c>
      <c r="B182" s="6" t="s">
        <v>479</v>
      </c>
      <c r="C182" s="18" t="s">
        <v>188</v>
      </c>
      <c r="D182" s="8">
        <f t="shared" si="167"/>
        <v>500</v>
      </c>
      <c r="E182" s="8">
        <f t="shared" si="168"/>
        <v>100</v>
      </c>
      <c r="F182" s="9">
        <v>600</v>
      </c>
    </row>
    <row r="183" spans="1:7" ht="15" customHeight="1">
      <c r="A183" s="3">
        <v>2</v>
      </c>
      <c r="B183" s="6" t="s">
        <v>480</v>
      </c>
      <c r="C183" s="18" t="s">
        <v>189</v>
      </c>
      <c r="D183" s="8">
        <f t="shared" si="167"/>
        <v>666.66666666666663</v>
      </c>
      <c r="E183" s="8">
        <f t="shared" si="168"/>
        <v>133.33333333333334</v>
      </c>
      <c r="F183" s="9">
        <v>800</v>
      </c>
    </row>
    <row r="184" spans="1:7" ht="15" customHeight="1">
      <c r="A184" s="4">
        <v>2</v>
      </c>
      <c r="B184" s="6" t="s">
        <v>481</v>
      </c>
      <c r="C184" s="18" t="s">
        <v>190</v>
      </c>
      <c r="D184" s="8">
        <f t="shared" ref="D184" si="169">F184-E184</f>
        <v>333.33333333333331</v>
      </c>
      <c r="E184" s="8">
        <f t="shared" ref="E184" si="170">F184*20/120</f>
        <v>66.666666666666671</v>
      </c>
      <c r="F184" s="9">
        <v>400</v>
      </c>
    </row>
    <row r="185" spans="1:7" ht="15.75">
      <c r="A185" s="100" t="s">
        <v>227</v>
      </c>
      <c r="B185" s="101"/>
      <c r="C185" s="101"/>
      <c r="D185" s="101"/>
      <c r="E185" s="101"/>
      <c r="F185" s="101"/>
    </row>
    <row r="186" spans="1:7" ht="19.5" customHeight="1">
      <c r="A186" s="39">
        <v>2</v>
      </c>
      <c r="B186" s="40" t="s">
        <v>482</v>
      </c>
      <c r="C186" s="49" t="s">
        <v>228</v>
      </c>
      <c r="D186" s="51">
        <f t="shared" ref="D186" si="171">F186-E186</f>
        <v>6666.666666666667</v>
      </c>
      <c r="E186" s="51">
        <f t="shared" ref="E186" si="172">F186*20/120</f>
        <v>1333.3333333333333</v>
      </c>
      <c r="F186" s="52">
        <v>8000</v>
      </c>
    </row>
    <row r="187" spans="1:7" ht="15" customHeight="1">
      <c r="A187" s="39">
        <v>2</v>
      </c>
      <c r="B187" s="40" t="s">
        <v>483</v>
      </c>
      <c r="C187" s="49" t="s">
        <v>47</v>
      </c>
      <c r="D187" s="51">
        <f t="shared" ref="D187" si="173">F187-E187</f>
        <v>6666.666666666667</v>
      </c>
      <c r="E187" s="51">
        <f t="shared" ref="E187" si="174">F187*20/120</f>
        <v>1333.3333333333333</v>
      </c>
      <c r="F187" s="52">
        <v>8000</v>
      </c>
    </row>
    <row r="188" spans="1:7" ht="40.5" customHeight="1">
      <c r="A188" s="39">
        <v>2</v>
      </c>
      <c r="B188" s="40" t="s">
        <v>484</v>
      </c>
      <c r="C188" s="49" t="s">
        <v>229</v>
      </c>
      <c r="D188" s="51">
        <f t="shared" ref="D188:D189" si="175">F188-E188</f>
        <v>3875</v>
      </c>
      <c r="E188" s="51">
        <f t="shared" ref="E188:E189" si="176">F188*20/120</f>
        <v>775</v>
      </c>
      <c r="F188" s="52">
        <v>4650</v>
      </c>
    </row>
    <row r="189" spans="1:7" ht="18" customHeight="1">
      <c r="A189" s="39">
        <v>2</v>
      </c>
      <c r="B189" s="40" t="s">
        <v>485</v>
      </c>
      <c r="C189" s="49" t="s">
        <v>230</v>
      </c>
      <c r="D189" s="51">
        <f t="shared" si="175"/>
        <v>6250</v>
      </c>
      <c r="E189" s="51">
        <f t="shared" si="176"/>
        <v>1250</v>
      </c>
      <c r="F189" s="52">
        <v>7500</v>
      </c>
    </row>
    <row r="190" spans="1:7" ht="18" customHeight="1">
      <c r="A190" s="39">
        <v>2</v>
      </c>
      <c r="B190" s="40" t="s">
        <v>486</v>
      </c>
      <c r="C190" s="49" t="s">
        <v>231</v>
      </c>
      <c r="D190" s="51">
        <f t="shared" ref="D190" si="177">F190-E190</f>
        <v>3750</v>
      </c>
      <c r="E190" s="51">
        <f t="shared" ref="E190" si="178">F190*20/120</f>
        <v>750</v>
      </c>
      <c r="F190" s="52">
        <v>4500</v>
      </c>
    </row>
    <row r="191" spans="1:7" ht="21.75" customHeight="1">
      <c r="A191" s="39">
        <v>2</v>
      </c>
      <c r="B191" s="40" t="s">
        <v>487</v>
      </c>
      <c r="C191" s="49" t="s">
        <v>232</v>
      </c>
      <c r="D191" s="51">
        <f t="shared" ref="D191" si="179">F191-E191</f>
        <v>3791.6666666666665</v>
      </c>
      <c r="E191" s="51">
        <f t="shared" ref="E191" si="180">F191*20/120</f>
        <v>758.33333333333337</v>
      </c>
      <c r="F191" s="52">
        <v>4550</v>
      </c>
    </row>
    <row r="192" spans="1:7" ht="18.75" customHeight="1">
      <c r="A192" s="39">
        <v>2</v>
      </c>
      <c r="B192" s="40" t="s">
        <v>488</v>
      </c>
      <c r="C192" s="49" t="s">
        <v>233</v>
      </c>
      <c r="D192" s="51">
        <f t="shared" ref="D192:D193" si="181">F192-E192</f>
        <v>3833.3333333333335</v>
      </c>
      <c r="E192" s="51">
        <f t="shared" ref="E192:E193" si="182">F192*20/120</f>
        <v>766.66666666666663</v>
      </c>
      <c r="F192" s="52">
        <v>4600</v>
      </c>
    </row>
    <row r="193" spans="1:6" ht="21.75" customHeight="1">
      <c r="A193" s="39">
        <v>2</v>
      </c>
      <c r="B193" s="40" t="s">
        <v>489</v>
      </c>
      <c r="C193" s="49" t="s">
        <v>234</v>
      </c>
      <c r="D193" s="51">
        <f t="shared" si="181"/>
        <v>2833.3333333333335</v>
      </c>
      <c r="E193" s="51">
        <f t="shared" si="182"/>
        <v>566.66666666666663</v>
      </c>
      <c r="F193" s="52">
        <v>3400</v>
      </c>
    </row>
    <row r="194" spans="1:6" ht="18" customHeight="1">
      <c r="A194" s="39">
        <v>2</v>
      </c>
      <c r="B194" s="40" t="s">
        <v>490</v>
      </c>
      <c r="C194" s="49" t="s">
        <v>160</v>
      </c>
      <c r="D194" s="51">
        <f t="shared" ref="D194" si="183">F194-E194</f>
        <v>2708.3333333333335</v>
      </c>
      <c r="E194" s="51">
        <f t="shared" ref="E194" si="184">F194*20/120</f>
        <v>541.66666666666663</v>
      </c>
      <c r="F194" s="52">
        <v>3250</v>
      </c>
    </row>
    <row r="195" spans="1:6">
      <c r="A195" s="39">
        <v>2</v>
      </c>
      <c r="B195" s="42" t="s">
        <v>491</v>
      </c>
      <c r="C195" s="49" t="s">
        <v>93</v>
      </c>
      <c r="D195" s="51">
        <f t="shared" ref="D195:D196" si="185">F195-E195</f>
        <v>3291.6666666666665</v>
      </c>
      <c r="E195" s="51">
        <f t="shared" ref="E195:E196" si="186">F195*20/120</f>
        <v>658.33333333333337</v>
      </c>
      <c r="F195" s="52">
        <v>3950</v>
      </c>
    </row>
    <row r="196" spans="1:6">
      <c r="A196" s="39">
        <v>2</v>
      </c>
      <c r="B196" s="42" t="s">
        <v>492</v>
      </c>
      <c r="C196" s="49" t="s">
        <v>115</v>
      </c>
      <c r="D196" s="51">
        <f t="shared" si="185"/>
        <v>6666.666666666667</v>
      </c>
      <c r="E196" s="51">
        <f t="shared" si="186"/>
        <v>1333.3333333333333</v>
      </c>
      <c r="F196" s="52">
        <v>8000</v>
      </c>
    </row>
    <row r="197" spans="1:6">
      <c r="A197" s="39">
        <v>2</v>
      </c>
      <c r="B197" s="40" t="s">
        <v>493</v>
      </c>
      <c r="C197" s="49" t="s">
        <v>235</v>
      </c>
      <c r="D197" s="51">
        <f t="shared" ref="D197" si="187">F197-E197</f>
        <v>4250</v>
      </c>
      <c r="E197" s="51">
        <f t="shared" ref="E197" si="188">F197*20/120</f>
        <v>850</v>
      </c>
      <c r="F197" s="52">
        <v>5100</v>
      </c>
    </row>
    <row r="198" spans="1:6" ht="18" customHeight="1">
      <c r="A198" s="39">
        <v>2</v>
      </c>
      <c r="B198" s="40" t="s">
        <v>494</v>
      </c>
      <c r="C198" s="49" t="s">
        <v>91</v>
      </c>
      <c r="D198" s="51">
        <f t="shared" ref="D198" si="189">F198-E198</f>
        <v>6083.333333333333</v>
      </c>
      <c r="E198" s="51">
        <f t="shared" ref="E198" si="190">F198*20/120</f>
        <v>1216.6666666666667</v>
      </c>
      <c r="F198" s="52">
        <v>7300</v>
      </c>
    </row>
    <row r="199" spans="1:6" ht="22.5" customHeight="1">
      <c r="A199" s="39">
        <v>2</v>
      </c>
      <c r="B199" s="40" t="s">
        <v>495</v>
      </c>
      <c r="C199" s="49" t="s">
        <v>236</v>
      </c>
      <c r="D199" s="51">
        <f t="shared" ref="D199:D200" si="191">F199-E199</f>
        <v>8916.6666666666661</v>
      </c>
      <c r="E199" s="51">
        <f t="shared" ref="E199:E200" si="192">F199*20/120</f>
        <v>1783.3333333333333</v>
      </c>
      <c r="F199" s="52">
        <v>10700</v>
      </c>
    </row>
    <row r="200" spans="1:6" ht="22.5" customHeight="1">
      <c r="A200" s="39">
        <v>2</v>
      </c>
      <c r="B200" s="40" t="s">
        <v>496</v>
      </c>
      <c r="C200" s="49" t="s">
        <v>237</v>
      </c>
      <c r="D200" s="51">
        <f t="shared" si="191"/>
        <v>6000</v>
      </c>
      <c r="E200" s="51">
        <f t="shared" si="192"/>
        <v>1200</v>
      </c>
      <c r="F200" s="52">
        <v>7200</v>
      </c>
    </row>
    <row r="201" spans="1:6" ht="17.25" customHeight="1">
      <c r="A201" s="39">
        <v>2</v>
      </c>
      <c r="B201" s="40" t="s">
        <v>497</v>
      </c>
      <c r="C201" s="49" t="s">
        <v>238</v>
      </c>
      <c r="D201" s="51">
        <f t="shared" ref="D201" si="193">F201-E201</f>
        <v>4250</v>
      </c>
      <c r="E201" s="51">
        <f t="shared" ref="E201" si="194">F201*20/120</f>
        <v>850</v>
      </c>
      <c r="F201" s="52">
        <v>5100</v>
      </c>
    </row>
    <row r="202" spans="1:6" ht="18" customHeight="1">
      <c r="A202" s="39">
        <v>2</v>
      </c>
      <c r="B202" s="40" t="s">
        <v>498</v>
      </c>
      <c r="C202" s="49" t="s">
        <v>239</v>
      </c>
      <c r="D202" s="51">
        <f t="shared" ref="D202" si="195">F202-E202</f>
        <v>5500</v>
      </c>
      <c r="E202" s="51">
        <f t="shared" ref="E202" si="196">F202*20/120</f>
        <v>1100</v>
      </c>
      <c r="F202" s="52">
        <v>6600</v>
      </c>
    </row>
    <row r="203" spans="1:6" ht="20.25" customHeight="1">
      <c r="A203" s="39">
        <v>2</v>
      </c>
      <c r="B203" s="40" t="s">
        <v>499</v>
      </c>
      <c r="C203" s="49" t="s">
        <v>240</v>
      </c>
      <c r="D203" s="51">
        <f t="shared" ref="D203" si="197">F203-E203</f>
        <v>4166.666666666667</v>
      </c>
      <c r="E203" s="51">
        <f t="shared" ref="E203" si="198">F203*20/120</f>
        <v>833.33333333333337</v>
      </c>
      <c r="F203" s="52">
        <v>5000</v>
      </c>
    </row>
    <row r="204" spans="1:6" ht="45.75" customHeight="1">
      <c r="A204" s="39">
        <v>2</v>
      </c>
      <c r="B204" s="40" t="s">
        <v>500</v>
      </c>
      <c r="C204" s="50" t="s">
        <v>272</v>
      </c>
      <c r="D204" s="51">
        <f t="shared" ref="D204" si="199">F204-E204</f>
        <v>3916.6666666666665</v>
      </c>
      <c r="E204" s="51">
        <f t="shared" ref="E204" si="200">F204*20/120</f>
        <v>783.33333333333337</v>
      </c>
      <c r="F204" s="52">
        <v>4700</v>
      </c>
    </row>
    <row r="205" spans="1:6" ht="19.5" customHeight="1">
      <c r="A205" s="39">
        <v>2</v>
      </c>
      <c r="B205" s="40" t="s">
        <v>501</v>
      </c>
      <c r="C205" s="49" t="s">
        <v>241</v>
      </c>
      <c r="D205" s="51">
        <f t="shared" ref="D205:D216" si="201">F205-E205</f>
        <v>3916.6666666666665</v>
      </c>
      <c r="E205" s="51">
        <f t="shared" ref="E205:E216" si="202">F205*20/120</f>
        <v>783.33333333333337</v>
      </c>
      <c r="F205" s="52">
        <v>4700</v>
      </c>
    </row>
    <row r="206" spans="1:6" ht="20.25" customHeight="1">
      <c r="A206" s="39">
        <v>2</v>
      </c>
      <c r="B206" s="40" t="s">
        <v>502</v>
      </c>
      <c r="C206" s="49" t="s">
        <v>242</v>
      </c>
      <c r="D206" s="51">
        <f t="shared" si="201"/>
        <v>5333.333333333333</v>
      </c>
      <c r="E206" s="51">
        <f t="shared" si="202"/>
        <v>1066.6666666666667</v>
      </c>
      <c r="F206" s="52">
        <v>6400</v>
      </c>
    </row>
    <row r="207" spans="1:6" ht="21" customHeight="1">
      <c r="A207" s="39">
        <v>2</v>
      </c>
      <c r="B207" s="40" t="s">
        <v>503</v>
      </c>
      <c r="C207" s="49" t="s">
        <v>243</v>
      </c>
      <c r="D207" s="51">
        <f t="shared" si="201"/>
        <v>2791.6666666666665</v>
      </c>
      <c r="E207" s="51">
        <f t="shared" si="202"/>
        <v>558.33333333333337</v>
      </c>
      <c r="F207" s="52">
        <v>3350</v>
      </c>
    </row>
    <row r="208" spans="1:6" ht="19.5" customHeight="1">
      <c r="A208" s="39">
        <v>2</v>
      </c>
      <c r="B208" s="40" t="s">
        <v>504</v>
      </c>
      <c r="C208" s="49" t="s">
        <v>244</v>
      </c>
      <c r="D208" s="51">
        <f t="shared" si="201"/>
        <v>4083.3333333333335</v>
      </c>
      <c r="E208" s="51">
        <f t="shared" si="202"/>
        <v>816.66666666666663</v>
      </c>
      <c r="F208" s="52">
        <v>4900</v>
      </c>
    </row>
    <row r="209" spans="1:6" ht="14.25" customHeight="1">
      <c r="A209" s="39">
        <v>2</v>
      </c>
      <c r="B209" s="40" t="s">
        <v>505</v>
      </c>
      <c r="C209" s="49" t="s">
        <v>98</v>
      </c>
      <c r="D209" s="51">
        <f t="shared" si="201"/>
        <v>2708.3333333333335</v>
      </c>
      <c r="E209" s="51">
        <f t="shared" si="202"/>
        <v>541.66666666666663</v>
      </c>
      <c r="F209" s="52">
        <v>3250</v>
      </c>
    </row>
    <row r="210" spans="1:6" ht="17.25" customHeight="1">
      <c r="A210" s="39">
        <v>2</v>
      </c>
      <c r="B210" s="40" t="s">
        <v>506</v>
      </c>
      <c r="C210" s="49" t="s">
        <v>245</v>
      </c>
      <c r="D210" s="51">
        <f t="shared" si="201"/>
        <v>4041.6666666666665</v>
      </c>
      <c r="E210" s="51">
        <f t="shared" si="202"/>
        <v>808.33333333333337</v>
      </c>
      <c r="F210" s="52">
        <v>4850</v>
      </c>
    </row>
    <row r="211" spans="1:6" ht="16.5" customHeight="1">
      <c r="A211" s="39">
        <v>2</v>
      </c>
      <c r="B211" s="40" t="s">
        <v>507</v>
      </c>
      <c r="C211" s="49" t="s">
        <v>246</v>
      </c>
      <c r="D211" s="51">
        <f t="shared" si="201"/>
        <v>4083.3333333333335</v>
      </c>
      <c r="E211" s="51">
        <f t="shared" si="202"/>
        <v>816.66666666666663</v>
      </c>
      <c r="F211" s="52">
        <v>4900</v>
      </c>
    </row>
    <row r="212" spans="1:6" ht="18" customHeight="1">
      <c r="A212" s="39">
        <v>2</v>
      </c>
      <c r="B212" s="40" t="s">
        <v>508</v>
      </c>
      <c r="C212" s="49" t="s">
        <v>100</v>
      </c>
      <c r="D212" s="51">
        <f t="shared" si="201"/>
        <v>2791.6666666666665</v>
      </c>
      <c r="E212" s="51">
        <f t="shared" si="202"/>
        <v>558.33333333333337</v>
      </c>
      <c r="F212" s="52">
        <v>3350</v>
      </c>
    </row>
    <row r="213" spans="1:6" ht="21.75" customHeight="1">
      <c r="A213" s="39">
        <v>2</v>
      </c>
      <c r="B213" s="40" t="s">
        <v>509</v>
      </c>
      <c r="C213" s="49" t="s">
        <v>247</v>
      </c>
      <c r="D213" s="51">
        <f t="shared" si="201"/>
        <v>5208.333333333333</v>
      </c>
      <c r="E213" s="51">
        <f t="shared" si="202"/>
        <v>1041.6666666666667</v>
      </c>
      <c r="F213" s="52">
        <v>6250</v>
      </c>
    </row>
    <row r="214" spans="1:6" ht="19.5" customHeight="1">
      <c r="A214" s="39">
        <v>2</v>
      </c>
      <c r="B214" s="40" t="s">
        <v>510</v>
      </c>
      <c r="C214" s="49" t="s">
        <v>114</v>
      </c>
      <c r="D214" s="51">
        <f t="shared" si="201"/>
        <v>2708.3333333333335</v>
      </c>
      <c r="E214" s="51">
        <f t="shared" si="202"/>
        <v>541.66666666666663</v>
      </c>
      <c r="F214" s="52">
        <v>3250</v>
      </c>
    </row>
    <row r="215" spans="1:6" ht="21.75" customHeight="1">
      <c r="A215" s="39">
        <v>2</v>
      </c>
      <c r="B215" s="40" t="s">
        <v>511</v>
      </c>
      <c r="C215" s="49" t="s">
        <v>248</v>
      </c>
      <c r="D215" s="51">
        <f t="shared" si="201"/>
        <v>5375</v>
      </c>
      <c r="E215" s="51">
        <f t="shared" si="202"/>
        <v>1075</v>
      </c>
      <c r="F215" s="52">
        <v>6450</v>
      </c>
    </row>
    <row r="216" spans="1:6" ht="18" customHeight="1">
      <c r="A216" s="39">
        <v>2</v>
      </c>
      <c r="B216" s="40" t="s">
        <v>512</v>
      </c>
      <c r="C216" s="49" t="s">
        <v>249</v>
      </c>
      <c r="D216" s="51">
        <f t="shared" si="201"/>
        <v>3833.3333333333335</v>
      </c>
      <c r="E216" s="51">
        <f t="shared" si="202"/>
        <v>766.66666666666663</v>
      </c>
      <c r="F216" s="52">
        <v>4600</v>
      </c>
    </row>
    <row r="217" spans="1:6" ht="18.75" customHeight="1">
      <c r="A217" s="39">
        <v>2</v>
      </c>
      <c r="B217" s="40" t="s">
        <v>513</v>
      </c>
      <c r="C217" s="49" t="s">
        <v>250</v>
      </c>
      <c r="D217" s="51">
        <f t="shared" ref="D217" si="203">F217-E217</f>
        <v>2833.3333333333335</v>
      </c>
      <c r="E217" s="51">
        <f t="shared" ref="E217" si="204">F217*20/120</f>
        <v>566.66666666666663</v>
      </c>
      <c r="F217" s="52">
        <v>3400</v>
      </c>
    </row>
    <row r="218" spans="1:6" ht="27" customHeight="1">
      <c r="A218" s="39">
        <v>2</v>
      </c>
      <c r="B218" s="40" t="s">
        <v>514</v>
      </c>
      <c r="C218" s="49" t="s">
        <v>251</v>
      </c>
      <c r="D218" s="51">
        <f t="shared" ref="D218:D229" si="205">F218-E218</f>
        <v>2750</v>
      </c>
      <c r="E218" s="51">
        <f t="shared" ref="E218:E229" si="206">F218*20/120</f>
        <v>550</v>
      </c>
      <c r="F218" s="52">
        <v>3300</v>
      </c>
    </row>
    <row r="219" spans="1:6" ht="18.75" customHeight="1">
      <c r="A219" s="39">
        <v>2</v>
      </c>
      <c r="B219" s="40" t="s">
        <v>515</v>
      </c>
      <c r="C219" s="49" t="s">
        <v>252</v>
      </c>
      <c r="D219" s="51">
        <f t="shared" si="205"/>
        <v>4083.3333333333335</v>
      </c>
      <c r="E219" s="51">
        <f t="shared" si="206"/>
        <v>816.66666666666663</v>
      </c>
      <c r="F219" s="52">
        <v>4900</v>
      </c>
    </row>
    <row r="220" spans="1:6" ht="19.5" customHeight="1">
      <c r="A220" s="39">
        <v>2</v>
      </c>
      <c r="B220" s="40" t="s">
        <v>516</v>
      </c>
      <c r="C220" s="49" t="s">
        <v>253</v>
      </c>
      <c r="D220" s="51">
        <f t="shared" si="205"/>
        <v>5291.666666666667</v>
      </c>
      <c r="E220" s="51">
        <f t="shared" si="206"/>
        <v>1058.3333333333333</v>
      </c>
      <c r="F220" s="52">
        <v>6350</v>
      </c>
    </row>
    <row r="221" spans="1:6" ht="20.25" customHeight="1">
      <c r="A221" s="39">
        <v>2</v>
      </c>
      <c r="B221" s="40" t="s">
        <v>517</v>
      </c>
      <c r="C221" s="49" t="s">
        <v>254</v>
      </c>
      <c r="D221" s="51">
        <f t="shared" si="205"/>
        <v>3791.6666666666665</v>
      </c>
      <c r="E221" s="51">
        <f t="shared" si="206"/>
        <v>758.33333333333337</v>
      </c>
      <c r="F221" s="52">
        <v>4550</v>
      </c>
    </row>
    <row r="222" spans="1:6" ht="19.5" customHeight="1">
      <c r="A222" s="39">
        <v>2</v>
      </c>
      <c r="B222" s="40" t="s">
        <v>518</v>
      </c>
      <c r="C222" s="49" t="s">
        <v>89</v>
      </c>
      <c r="D222" s="51">
        <f t="shared" si="205"/>
        <v>3875</v>
      </c>
      <c r="E222" s="51">
        <f t="shared" si="206"/>
        <v>775</v>
      </c>
      <c r="F222" s="52">
        <v>4650</v>
      </c>
    </row>
    <row r="223" spans="1:6" ht="19.5" customHeight="1">
      <c r="A223" s="39">
        <v>2</v>
      </c>
      <c r="B223" s="40" t="s">
        <v>519</v>
      </c>
      <c r="C223" s="49" t="s">
        <v>117</v>
      </c>
      <c r="D223" s="51">
        <f t="shared" si="205"/>
        <v>5416.666666666667</v>
      </c>
      <c r="E223" s="51">
        <f t="shared" si="206"/>
        <v>1083.3333333333333</v>
      </c>
      <c r="F223" s="52">
        <v>6500</v>
      </c>
    </row>
    <row r="224" spans="1:6" ht="21" customHeight="1">
      <c r="A224" s="39">
        <v>2</v>
      </c>
      <c r="B224" s="40" t="s">
        <v>520</v>
      </c>
      <c r="C224" s="49" t="s">
        <v>110</v>
      </c>
      <c r="D224" s="51">
        <f t="shared" si="205"/>
        <v>3916.6666666666665</v>
      </c>
      <c r="E224" s="51">
        <f t="shared" si="206"/>
        <v>783.33333333333337</v>
      </c>
      <c r="F224" s="52">
        <v>4700</v>
      </c>
    </row>
    <row r="225" spans="1:6" ht="21.75" customHeight="1">
      <c r="A225" s="39">
        <v>2</v>
      </c>
      <c r="B225" s="40" t="s">
        <v>521</v>
      </c>
      <c r="C225" s="49" t="s">
        <v>255</v>
      </c>
      <c r="D225" s="51">
        <f t="shared" si="205"/>
        <v>2708.3333333333335</v>
      </c>
      <c r="E225" s="51">
        <f t="shared" si="206"/>
        <v>541.66666666666663</v>
      </c>
      <c r="F225" s="52">
        <v>3250</v>
      </c>
    </row>
    <row r="226" spans="1:6" ht="18.75" customHeight="1">
      <c r="A226" s="39">
        <v>2</v>
      </c>
      <c r="B226" s="40" t="s">
        <v>522</v>
      </c>
      <c r="C226" s="49" t="s">
        <v>132</v>
      </c>
      <c r="D226" s="51">
        <f t="shared" si="205"/>
        <v>4083.3333333333335</v>
      </c>
      <c r="E226" s="51">
        <f t="shared" si="206"/>
        <v>816.66666666666663</v>
      </c>
      <c r="F226" s="52">
        <v>4900</v>
      </c>
    </row>
    <row r="227" spans="1:6" ht="15.75" customHeight="1">
      <c r="A227" s="39">
        <v>2</v>
      </c>
      <c r="B227" s="40" t="s">
        <v>523</v>
      </c>
      <c r="C227" s="49" t="s">
        <v>256</v>
      </c>
      <c r="D227" s="51">
        <f t="shared" si="205"/>
        <v>3791.6666666666665</v>
      </c>
      <c r="E227" s="51">
        <f t="shared" si="206"/>
        <v>758.33333333333337</v>
      </c>
      <c r="F227" s="52">
        <v>4550</v>
      </c>
    </row>
    <row r="228" spans="1:6" ht="19.5" customHeight="1">
      <c r="A228" s="39">
        <v>2</v>
      </c>
      <c r="B228" s="40" t="s">
        <v>524</v>
      </c>
      <c r="C228" s="49" t="s">
        <v>257</v>
      </c>
      <c r="D228" s="51">
        <f t="shared" si="205"/>
        <v>4166.666666666667</v>
      </c>
      <c r="E228" s="51">
        <f t="shared" si="206"/>
        <v>833.33333333333337</v>
      </c>
      <c r="F228" s="52">
        <v>5000</v>
      </c>
    </row>
    <row r="229" spans="1:6">
      <c r="A229" s="39">
        <v>2</v>
      </c>
      <c r="B229" s="40" t="s">
        <v>525</v>
      </c>
      <c r="C229" s="49" t="s">
        <v>181</v>
      </c>
      <c r="D229" s="51">
        <f t="shared" si="205"/>
        <v>2791.6666666666665</v>
      </c>
      <c r="E229" s="51">
        <f t="shared" si="206"/>
        <v>558.33333333333337</v>
      </c>
      <c r="F229" s="52">
        <v>3350</v>
      </c>
    </row>
    <row r="230" spans="1:6">
      <c r="A230" s="39">
        <v>2</v>
      </c>
      <c r="B230" s="40" t="s">
        <v>526</v>
      </c>
      <c r="C230" s="49" t="s">
        <v>258</v>
      </c>
      <c r="D230" s="51">
        <f t="shared" ref="D230:D237" si="207">F230-E230</f>
        <v>4166.666666666667</v>
      </c>
      <c r="E230" s="51">
        <f t="shared" ref="E230:E237" si="208">F230*20/120</f>
        <v>833.33333333333337</v>
      </c>
      <c r="F230" s="52">
        <v>5000</v>
      </c>
    </row>
    <row r="231" spans="1:6">
      <c r="A231" s="39">
        <v>2</v>
      </c>
      <c r="B231" s="40" t="s">
        <v>527</v>
      </c>
      <c r="C231" s="49" t="s">
        <v>259</v>
      </c>
      <c r="D231" s="51">
        <f t="shared" si="207"/>
        <v>2791.6666666666665</v>
      </c>
      <c r="E231" s="51">
        <f t="shared" si="208"/>
        <v>558.33333333333337</v>
      </c>
      <c r="F231" s="52">
        <v>3350</v>
      </c>
    </row>
    <row r="232" spans="1:6">
      <c r="A232" s="39">
        <v>2</v>
      </c>
      <c r="B232" s="40" t="s">
        <v>528</v>
      </c>
      <c r="C232" s="49" t="s">
        <v>260</v>
      </c>
      <c r="D232" s="51">
        <f t="shared" si="207"/>
        <v>2500</v>
      </c>
      <c r="E232" s="51">
        <f t="shared" si="208"/>
        <v>500</v>
      </c>
      <c r="F232" s="52">
        <v>3000</v>
      </c>
    </row>
    <row r="233" spans="1:6">
      <c r="A233" s="39">
        <v>2</v>
      </c>
      <c r="B233" s="40" t="s">
        <v>529</v>
      </c>
      <c r="C233" s="49" t="s">
        <v>261</v>
      </c>
      <c r="D233" s="51">
        <f t="shared" si="207"/>
        <v>3916.6666666666665</v>
      </c>
      <c r="E233" s="51">
        <f t="shared" si="208"/>
        <v>783.33333333333337</v>
      </c>
      <c r="F233" s="52">
        <v>4700</v>
      </c>
    </row>
    <row r="234" spans="1:6" ht="19.5" customHeight="1">
      <c r="A234" s="39">
        <v>2</v>
      </c>
      <c r="B234" s="40" t="s">
        <v>530</v>
      </c>
      <c r="C234" s="49" t="s">
        <v>129</v>
      </c>
      <c r="D234" s="51">
        <f t="shared" si="207"/>
        <v>6250</v>
      </c>
      <c r="E234" s="51">
        <f t="shared" si="208"/>
        <v>1250</v>
      </c>
      <c r="F234" s="52">
        <v>7500</v>
      </c>
    </row>
    <row r="235" spans="1:6" ht="15.75" customHeight="1">
      <c r="A235" s="39">
        <v>2</v>
      </c>
      <c r="B235" s="40" t="s">
        <v>531</v>
      </c>
      <c r="C235" s="49" t="s">
        <v>262</v>
      </c>
      <c r="D235" s="51">
        <f t="shared" si="207"/>
        <v>3750</v>
      </c>
      <c r="E235" s="51">
        <f t="shared" si="208"/>
        <v>750</v>
      </c>
      <c r="F235" s="52">
        <v>4500</v>
      </c>
    </row>
    <row r="236" spans="1:6" ht="17.25" customHeight="1">
      <c r="A236" s="39">
        <v>2</v>
      </c>
      <c r="B236" s="40" t="s">
        <v>532</v>
      </c>
      <c r="C236" s="49" t="s">
        <v>263</v>
      </c>
      <c r="D236" s="51">
        <f t="shared" si="207"/>
        <v>5208.333333333333</v>
      </c>
      <c r="E236" s="51">
        <f t="shared" si="208"/>
        <v>1041.6666666666667</v>
      </c>
      <c r="F236" s="52">
        <v>6250</v>
      </c>
    </row>
    <row r="237" spans="1:6" ht="15.75" customHeight="1">
      <c r="A237" s="39">
        <v>2</v>
      </c>
      <c r="B237" s="40" t="s">
        <v>533</v>
      </c>
      <c r="C237" s="49" t="s">
        <v>264</v>
      </c>
      <c r="D237" s="51">
        <f t="shared" si="207"/>
        <v>2500</v>
      </c>
      <c r="E237" s="51">
        <f t="shared" si="208"/>
        <v>500</v>
      </c>
      <c r="F237" s="52">
        <v>3000</v>
      </c>
    </row>
    <row r="238" spans="1:6" ht="21" customHeight="1">
      <c r="A238" s="39">
        <v>2</v>
      </c>
      <c r="B238" s="40" t="s">
        <v>534</v>
      </c>
      <c r="C238" s="49" t="s">
        <v>265</v>
      </c>
      <c r="D238" s="51">
        <f t="shared" ref="D238:D246" si="209">F238-E238</f>
        <v>3958.3333333333335</v>
      </c>
      <c r="E238" s="51">
        <f t="shared" ref="E238:E246" si="210">F238*20/120</f>
        <v>791.66666666666663</v>
      </c>
      <c r="F238" s="52">
        <v>4750</v>
      </c>
    </row>
    <row r="239" spans="1:6" ht="19.5" customHeight="1">
      <c r="A239" s="39">
        <v>2</v>
      </c>
      <c r="B239" s="40" t="s">
        <v>535</v>
      </c>
      <c r="C239" s="49" t="s">
        <v>266</v>
      </c>
      <c r="D239" s="51">
        <f t="shared" si="209"/>
        <v>2666.6666666666665</v>
      </c>
      <c r="E239" s="51">
        <f t="shared" si="210"/>
        <v>533.33333333333337</v>
      </c>
      <c r="F239" s="52">
        <v>3200</v>
      </c>
    </row>
    <row r="240" spans="1:6" ht="18" customHeight="1">
      <c r="A240" s="39">
        <v>2</v>
      </c>
      <c r="B240" s="40" t="s">
        <v>536</v>
      </c>
      <c r="C240" s="49" t="s">
        <v>267</v>
      </c>
      <c r="D240" s="51">
        <f t="shared" si="209"/>
        <v>3833.3333333333335</v>
      </c>
      <c r="E240" s="51">
        <f t="shared" si="210"/>
        <v>766.66666666666663</v>
      </c>
      <c r="F240" s="52">
        <v>4600</v>
      </c>
    </row>
    <row r="241" spans="1:6" ht="18.75" customHeight="1">
      <c r="A241" s="39">
        <v>2</v>
      </c>
      <c r="B241" s="40" t="s">
        <v>537</v>
      </c>
      <c r="C241" s="49" t="s">
        <v>268</v>
      </c>
      <c r="D241" s="51">
        <f t="shared" si="209"/>
        <v>3958.3333333333335</v>
      </c>
      <c r="E241" s="51">
        <f t="shared" si="210"/>
        <v>791.66666666666663</v>
      </c>
      <c r="F241" s="52">
        <v>4750</v>
      </c>
    </row>
    <row r="242" spans="1:6" ht="20.25" customHeight="1">
      <c r="A242" s="39">
        <v>2</v>
      </c>
      <c r="B242" s="40" t="s">
        <v>538</v>
      </c>
      <c r="C242" s="49" t="s">
        <v>42</v>
      </c>
      <c r="D242" s="51">
        <f t="shared" si="209"/>
        <v>4333.333333333333</v>
      </c>
      <c r="E242" s="51">
        <f t="shared" si="210"/>
        <v>866.66666666666663</v>
      </c>
      <c r="F242" s="52">
        <v>5200</v>
      </c>
    </row>
    <row r="243" spans="1:6" ht="21" customHeight="1">
      <c r="A243" s="39">
        <v>2</v>
      </c>
      <c r="B243" s="40" t="s">
        <v>539</v>
      </c>
      <c r="C243" s="49" t="s">
        <v>269</v>
      </c>
      <c r="D243" s="51">
        <f t="shared" si="209"/>
        <v>5583.333333333333</v>
      </c>
      <c r="E243" s="51">
        <f t="shared" si="210"/>
        <v>1116.6666666666667</v>
      </c>
      <c r="F243" s="52">
        <v>6700</v>
      </c>
    </row>
    <row r="244" spans="1:6" ht="19.5" customHeight="1">
      <c r="A244" s="39">
        <v>2</v>
      </c>
      <c r="B244" s="40" t="s">
        <v>540</v>
      </c>
      <c r="C244" s="49" t="s">
        <v>270</v>
      </c>
      <c r="D244" s="51">
        <f t="shared" si="209"/>
        <v>4041.6666666666665</v>
      </c>
      <c r="E244" s="51">
        <f t="shared" si="210"/>
        <v>808.33333333333337</v>
      </c>
      <c r="F244" s="52">
        <v>4850</v>
      </c>
    </row>
    <row r="245" spans="1:6" ht="15.75" customHeight="1">
      <c r="A245" s="39">
        <v>2</v>
      </c>
      <c r="B245" s="40" t="s">
        <v>541</v>
      </c>
      <c r="C245" s="49" t="s">
        <v>78</v>
      </c>
      <c r="D245" s="51">
        <f t="shared" si="209"/>
        <v>2750</v>
      </c>
      <c r="E245" s="51">
        <f t="shared" si="210"/>
        <v>550</v>
      </c>
      <c r="F245" s="52">
        <v>3300</v>
      </c>
    </row>
    <row r="246" spans="1:6">
      <c r="A246" s="53">
        <v>2</v>
      </c>
      <c r="B246" s="54" t="s">
        <v>542</v>
      </c>
      <c r="C246" s="55" t="s">
        <v>271</v>
      </c>
      <c r="D246" s="56">
        <f t="shared" si="209"/>
        <v>2833.3333333333335</v>
      </c>
      <c r="E246" s="56">
        <f t="shared" si="210"/>
        <v>566.66666666666663</v>
      </c>
      <c r="F246" s="57">
        <v>3400</v>
      </c>
    </row>
    <row r="247" spans="1:6" ht="15.75">
      <c r="A247" s="87" t="s">
        <v>544</v>
      </c>
      <c r="B247" s="88"/>
      <c r="C247" s="88"/>
      <c r="D247" s="88"/>
      <c r="E247" s="88"/>
      <c r="F247" s="88"/>
    </row>
    <row r="248" spans="1:6" ht="15.75">
      <c r="A248" s="86" t="s">
        <v>543</v>
      </c>
      <c r="B248" s="75"/>
      <c r="C248" s="75"/>
      <c r="D248" s="75"/>
      <c r="E248" s="75"/>
      <c r="F248" s="75"/>
    </row>
    <row r="249" spans="1:6">
      <c r="A249" s="58">
        <v>3</v>
      </c>
      <c r="B249" s="59" t="s">
        <v>341</v>
      </c>
      <c r="C249" s="60" t="s">
        <v>273</v>
      </c>
      <c r="D249" s="61">
        <f t="shared" ref="D249:D262" si="211">F249-E249</f>
        <v>1041.6666666666667</v>
      </c>
      <c r="E249" s="61">
        <f t="shared" ref="E249:E262" si="212">F249*20/120</f>
        <v>208.33333333333334</v>
      </c>
      <c r="F249" s="62">
        <v>1250</v>
      </c>
    </row>
    <row r="250" spans="1:6">
      <c r="A250" s="39">
        <v>3</v>
      </c>
      <c r="B250" s="40" t="s">
        <v>37</v>
      </c>
      <c r="C250" s="15" t="s">
        <v>274</v>
      </c>
      <c r="D250" s="36">
        <f t="shared" si="211"/>
        <v>1041.6666666666667</v>
      </c>
      <c r="E250" s="36">
        <f t="shared" si="212"/>
        <v>208.33333333333334</v>
      </c>
      <c r="F250" s="43">
        <v>1250</v>
      </c>
    </row>
    <row r="251" spans="1:6">
      <c r="A251" s="39">
        <v>3</v>
      </c>
      <c r="B251" s="40" t="s">
        <v>9</v>
      </c>
      <c r="C251" s="15" t="s">
        <v>275</v>
      </c>
      <c r="D251" s="36">
        <f t="shared" si="211"/>
        <v>1041.6666666666667</v>
      </c>
      <c r="E251" s="36">
        <f t="shared" si="212"/>
        <v>208.33333333333334</v>
      </c>
      <c r="F251" s="43">
        <v>1250</v>
      </c>
    </row>
    <row r="252" spans="1:6">
      <c r="A252" s="39">
        <v>3</v>
      </c>
      <c r="B252" s="40" t="s">
        <v>6</v>
      </c>
      <c r="C252" s="15" t="s">
        <v>276</v>
      </c>
      <c r="D252" s="36">
        <f t="shared" si="211"/>
        <v>958.33333333333337</v>
      </c>
      <c r="E252" s="36">
        <f t="shared" si="212"/>
        <v>191.66666666666666</v>
      </c>
      <c r="F252" s="43">
        <v>1150</v>
      </c>
    </row>
    <row r="253" spans="1:6">
      <c r="A253" s="39">
        <v>3</v>
      </c>
      <c r="B253" s="40" t="s">
        <v>7</v>
      </c>
      <c r="C253" s="15" t="s">
        <v>277</v>
      </c>
      <c r="D253" s="36">
        <f t="shared" si="211"/>
        <v>1041.6666666666667</v>
      </c>
      <c r="E253" s="36">
        <f t="shared" si="212"/>
        <v>208.33333333333334</v>
      </c>
      <c r="F253" s="43">
        <v>1250</v>
      </c>
    </row>
    <row r="254" spans="1:6">
      <c r="A254" s="39">
        <v>3</v>
      </c>
      <c r="B254" s="40" t="s">
        <v>8</v>
      </c>
      <c r="C254" s="15" t="s">
        <v>278</v>
      </c>
      <c r="D254" s="36">
        <f t="shared" si="211"/>
        <v>1291.6666666666667</v>
      </c>
      <c r="E254" s="36">
        <f t="shared" si="212"/>
        <v>258.33333333333331</v>
      </c>
      <c r="F254" s="43">
        <v>1550</v>
      </c>
    </row>
    <row r="255" spans="1:6">
      <c r="A255" s="39">
        <v>3</v>
      </c>
      <c r="B255" s="40" t="s">
        <v>10</v>
      </c>
      <c r="C255" s="13" t="s">
        <v>279</v>
      </c>
      <c r="D255" s="36">
        <f t="shared" si="211"/>
        <v>1041.6666666666667</v>
      </c>
      <c r="E255" s="36">
        <f t="shared" si="212"/>
        <v>208.33333333333334</v>
      </c>
      <c r="F255" s="43">
        <v>1250</v>
      </c>
    </row>
    <row r="256" spans="1:6">
      <c r="A256" s="39">
        <v>3</v>
      </c>
      <c r="B256" s="40" t="s">
        <v>11</v>
      </c>
      <c r="C256" s="15" t="s">
        <v>280</v>
      </c>
      <c r="D256" s="36">
        <f t="shared" si="211"/>
        <v>1416.6666666666667</v>
      </c>
      <c r="E256" s="36">
        <f t="shared" si="212"/>
        <v>283.33333333333331</v>
      </c>
      <c r="F256" s="43">
        <v>1700</v>
      </c>
    </row>
    <row r="257" spans="1:6">
      <c r="A257" s="39">
        <v>3</v>
      </c>
      <c r="B257" s="40" t="s">
        <v>12</v>
      </c>
      <c r="C257" s="15" t="s">
        <v>281</v>
      </c>
      <c r="D257" s="36">
        <f t="shared" si="211"/>
        <v>1416.6666666666667</v>
      </c>
      <c r="E257" s="36">
        <f t="shared" si="212"/>
        <v>283.33333333333331</v>
      </c>
      <c r="F257" s="43">
        <v>1700</v>
      </c>
    </row>
    <row r="258" spans="1:6">
      <c r="A258" s="39">
        <v>3</v>
      </c>
      <c r="B258" s="40" t="s">
        <v>13</v>
      </c>
      <c r="C258" s="15" t="s">
        <v>282</v>
      </c>
      <c r="D258" s="36">
        <f t="shared" si="211"/>
        <v>1416.6666666666667</v>
      </c>
      <c r="E258" s="36">
        <f t="shared" si="212"/>
        <v>283.33333333333331</v>
      </c>
      <c r="F258" s="43">
        <v>1700</v>
      </c>
    </row>
    <row r="259" spans="1:6">
      <c r="A259" s="39">
        <v>3</v>
      </c>
      <c r="B259" s="40" t="s">
        <v>14</v>
      </c>
      <c r="C259" s="15" t="s">
        <v>58</v>
      </c>
      <c r="D259" s="36">
        <f t="shared" si="211"/>
        <v>1916.6666666666667</v>
      </c>
      <c r="E259" s="36">
        <f t="shared" si="212"/>
        <v>383.33333333333331</v>
      </c>
      <c r="F259" s="43">
        <v>2300</v>
      </c>
    </row>
    <row r="260" spans="1:6">
      <c r="A260" s="39">
        <v>3</v>
      </c>
      <c r="B260" s="40" t="s">
        <v>15</v>
      </c>
      <c r="C260" s="15" t="s">
        <v>59</v>
      </c>
      <c r="D260" s="36">
        <f t="shared" si="211"/>
        <v>2625</v>
      </c>
      <c r="E260" s="36">
        <f t="shared" si="212"/>
        <v>525</v>
      </c>
      <c r="F260" s="43">
        <v>3150</v>
      </c>
    </row>
    <row r="261" spans="1:6">
      <c r="A261" s="39">
        <v>3</v>
      </c>
      <c r="B261" s="40" t="s">
        <v>16</v>
      </c>
      <c r="C261" s="15" t="s">
        <v>60</v>
      </c>
      <c r="D261" s="36">
        <f t="shared" si="211"/>
        <v>3333.3333333333335</v>
      </c>
      <c r="E261" s="36">
        <f t="shared" si="212"/>
        <v>666.66666666666663</v>
      </c>
      <c r="F261" s="43">
        <v>4000</v>
      </c>
    </row>
    <row r="262" spans="1:6">
      <c r="A262" s="39">
        <v>3</v>
      </c>
      <c r="B262" s="40" t="s">
        <v>17</v>
      </c>
      <c r="C262" s="15" t="s">
        <v>283</v>
      </c>
      <c r="D262" s="36">
        <f t="shared" si="211"/>
        <v>4041.6666666666665</v>
      </c>
      <c r="E262" s="36">
        <f t="shared" si="212"/>
        <v>808.33333333333337</v>
      </c>
      <c r="F262" s="43">
        <v>4850</v>
      </c>
    </row>
    <row r="263" spans="1:6" ht="15.75">
      <c r="A263" s="93" t="s">
        <v>285</v>
      </c>
      <c r="B263" s="94"/>
      <c r="C263" s="94"/>
      <c r="D263" s="94"/>
      <c r="E263" s="94"/>
      <c r="F263" s="94"/>
    </row>
    <row r="264" spans="1:6">
      <c r="A264" s="39">
        <v>3</v>
      </c>
      <c r="B264" s="40" t="s">
        <v>18</v>
      </c>
      <c r="C264" s="20" t="s">
        <v>286</v>
      </c>
      <c r="D264" s="36">
        <f t="shared" ref="D264:D269" si="213">F264-E264</f>
        <v>1041.6666666666667</v>
      </c>
      <c r="E264" s="36">
        <f t="shared" ref="E264:E269" si="214">F264*20/120</f>
        <v>208.33333333333334</v>
      </c>
      <c r="F264" s="43">
        <v>1250</v>
      </c>
    </row>
    <row r="265" spans="1:6">
      <c r="A265" s="39">
        <v>3</v>
      </c>
      <c r="B265" s="40" t="s">
        <v>19</v>
      </c>
      <c r="C265" s="20" t="s">
        <v>287</v>
      </c>
      <c r="D265" s="36">
        <f t="shared" si="213"/>
        <v>1333.3333333333333</v>
      </c>
      <c r="E265" s="36">
        <f t="shared" si="214"/>
        <v>266.66666666666669</v>
      </c>
      <c r="F265" s="43">
        <v>1600</v>
      </c>
    </row>
    <row r="266" spans="1:6">
      <c r="A266" s="39">
        <v>3</v>
      </c>
      <c r="B266" s="40" t="s">
        <v>20</v>
      </c>
      <c r="C266" s="17" t="s">
        <v>288</v>
      </c>
      <c r="D266" s="36">
        <f t="shared" si="213"/>
        <v>1375</v>
      </c>
      <c r="E266" s="36">
        <f t="shared" si="214"/>
        <v>275</v>
      </c>
      <c r="F266" s="43">
        <v>1650</v>
      </c>
    </row>
    <row r="267" spans="1:6">
      <c r="A267" s="39">
        <v>3</v>
      </c>
      <c r="B267" s="40" t="s">
        <v>21</v>
      </c>
      <c r="C267" s="13" t="s">
        <v>289</v>
      </c>
      <c r="D267" s="36">
        <f t="shared" si="213"/>
        <v>1083.3333333333333</v>
      </c>
      <c r="E267" s="36">
        <f t="shared" si="214"/>
        <v>216.66666666666666</v>
      </c>
      <c r="F267" s="43">
        <v>1300</v>
      </c>
    </row>
    <row r="268" spans="1:6" ht="15.75">
      <c r="A268" s="93" t="s">
        <v>290</v>
      </c>
      <c r="B268" s="94"/>
      <c r="C268" s="94"/>
      <c r="D268" s="94"/>
      <c r="E268" s="94"/>
      <c r="F268" s="94"/>
    </row>
    <row r="269" spans="1:6" ht="25.5">
      <c r="A269" s="39">
        <v>3</v>
      </c>
      <c r="B269" s="40" t="s">
        <v>22</v>
      </c>
      <c r="C269" s="13" t="s">
        <v>291</v>
      </c>
      <c r="D269" s="36">
        <f t="shared" si="213"/>
        <v>1250</v>
      </c>
      <c r="E269" s="36">
        <f t="shared" si="214"/>
        <v>250</v>
      </c>
      <c r="F269" s="43">
        <v>1500</v>
      </c>
    </row>
    <row r="270" spans="1:6" ht="25.5">
      <c r="A270" s="39">
        <v>3</v>
      </c>
      <c r="B270" s="40" t="s">
        <v>23</v>
      </c>
      <c r="C270" s="13" t="s">
        <v>292</v>
      </c>
      <c r="D270" s="36">
        <f t="shared" ref="D270:D277" si="215">F270-E270</f>
        <v>1041.6666666666667</v>
      </c>
      <c r="E270" s="36">
        <f t="shared" ref="E270:E277" si="216">F270*20/120</f>
        <v>208.33333333333334</v>
      </c>
      <c r="F270" s="43">
        <v>1250</v>
      </c>
    </row>
    <row r="271" spans="1:6">
      <c r="A271" s="39">
        <v>3</v>
      </c>
      <c r="B271" s="40" t="s">
        <v>24</v>
      </c>
      <c r="C271" s="13" t="s">
        <v>83</v>
      </c>
      <c r="D271" s="36">
        <f t="shared" si="215"/>
        <v>1041.6666666666667</v>
      </c>
      <c r="E271" s="36">
        <f t="shared" si="216"/>
        <v>208.33333333333334</v>
      </c>
      <c r="F271" s="43">
        <v>1250</v>
      </c>
    </row>
    <row r="272" spans="1:6">
      <c r="A272" s="39">
        <v>3</v>
      </c>
      <c r="B272" s="40" t="s">
        <v>25</v>
      </c>
      <c r="C272" s="13" t="s">
        <v>293</v>
      </c>
      <c r="D272" s="36">
        <f t="shared" si="215"/>
        <v>1041.6666666666667</v>
      </c>
      <c r="E272" s="36">
        <f t="shared" si="216"/>
        <v>208.33333333333334</v>
      </c>
      <c r="F272" s="43">
        <v>1250</v>
      </c>
    </row>
    <row r="273" spans="1:6" ht="25.5">
      <c r="A273" s="39">
        <v>3</v>
      </c>
      <c r="B273" s="40" t="s">
        <v>26</v>
      </c>
      <c r="C273" s="13" t="s">
        <v>294</v>
      </c>
      <c r="D273" s="36">
        <f t="shared" si="215"/>
        <v>875</v>
      </c>
      <c r="E273" s="36">
        <f t="shared" si="216"/>
        <v>175</v>
      </c>
      <c r="F273" s="43">
        <v>1050</v>
      </c>
    </row>
    <row r="274" spans="1:6" ht="38.25">
      <c r="A274" s="39">
        <v>3</v>
      </c>
      <c r="B274" s="40" t="s">
        <v>27</v>
      </c>
      <c r="C274" s="12" t="s">
        <v>307</v>
      </c>
      <c r="D274" s="36">
        <f t="shared" si="215"/>
        <v>1416.6666666666667</v>
      </c>
      <c r="E274" s="36">
        <f t="shared" si="216"/>
        <v>283.33333333333331</v>
      </c>
      <c r="F274" s="43">
        <v>1700</v>
      </c>
    </row>
    <row r="275" spans="1:6">
      <c r="A275" s="39">
        <v>3</v>
      </c>
      <c r="B275" s="40" t="s">
        <v>28</v>
      </c>
      <c r="C275" s="13" t="s">
        <v>295</v>
      </c>
      <c r="D275" s="36">
        <f t="shared" si="215"/>
        <v>833.33333333333337</v>
      </c>
      <c r="E275" s="36">
        <f t="shared" si="216"/>
        <v>166.66666666666666</v>
      </c>
      <c r="F275" s="43">
        <v>1000</v>
      </c>
    </row>
    <row r="276" spans="1:6">
      <c r="A276" s="39">
        <v>3</v>
      </c>
      <c r="B276" s="40" t="s">
        <v>29</v>
      </c>
      <c r="C276" s="13" t="s">
        <v>296</v>
      </c>
      <c r="D276" s="36">
        <f t="shared" si="215"/>
        <v>1041.6666666666667</v>
      </c>
      <c r="E276" s="36">
        <f t="shared" si="216"/>
        <v>208.33333333333334</v>
      </c>
      <c r="F276" s="43">
        <v>1250</v>
      </c>
    </row>
    <row r="277" spans="1:6">
      <c r="A277" s="39">
        <v>3</v>
      </c>
      <c r="B277" s="40" t="s">
        <v>30</v>
      </c>
      <c r="C277" s="13" t="s">
        <v>297</v>
      </c>
      <c r="D277" s="36">
        <f t="shared" si="215"/>
        <v>1041.6666666666667</v>
      </c>
      <c r="E277" s="36">
        <f t="shared" si="216"/>
        <v>208.33333333333334</v>
      </c>
      <c r="F277" s="43">
        <v>1250</v>
      </c>
    </row>
    <row r="278" spans="1:6" ht="25.5">
      <c r="A278" s="34">
        <v>3</v>
      </c>
      <c r="B278" s="35" t="s">
        <v>31</v>
      </c>
      <c r="C278" s="13" t="s">
        <v>298</v>
      </c>
      <c r="D278" s="36">
        <f t="shared" ref="D278:D292" si="217">F278-E278</f>
        <v>833.33333333333337</v>
      </c>
      <c r="E278" s="36">
        <f t="shared" ref="E278:E292" si="218">F278*20/120</f>
        <v>166.66666666666666</v>
      </c>
      <c r="F278" s="43">
        <v>1000</v>
      </c>
    </row>
    <row r="279" spans="1:6">
      <c r="A279" s="34">
        <v>3</v>
      </c>
      <c r="B279" s="35" t="s">
        <v>32</v>
      </c>
      <c r="C279" s="13" t="s">
        <v>299</v>
      </c>
      <c r="D279" s="36">
        <f t="shared" si="217"/>
        <v>1166.6666666666667</v>
      </c>
      <c r="E279" s="36">
        <f t="shared" si="218"/>
        <v>233.33333333333334</v>
      </c>
      <c r="F279" s="43">
        <v>1400</v>
      </c>
    </row>
    <row r="280" spans="1:6" ht="18.75" customHeight="1">
      <c r="A280" s="34">
        <v>3</v>
      </c>
      <c r="B280" s="35" t="s">
        <v>33</v>
      </c>
      <c r="C280" s="13" t="s">
        <v>300</v>
      </c>
      <c r="D280" s="36">
        <f t="shared" si="217"/>
        <v>833.33333333333337</v>
      </c>
      <c r="E280" s="36">
        <f t="shared" si="218"/>
        <v>166.66666666666666</v>
      </c>
      <c r="F280" s="43">
        <v>1000</v>
      </c>
    </row>
    <row r="281" spans="1:6" ht="33" customHeight="1">
      <c r="A281" s="34">
        <v>3</v>
      </c>
      <c r="B281" s="35" t="s">
        <v>34</v>
      </c>
      <c r="C281" s="13" t="s">
        <v>301</v>
      </c>
      <c r="D281" s="36">
        <f t="shared" si="217"/>
        <v>833.33333333333337</v>
      </c>
      <c r="E281" s="36">
        <f t="shared" si="218"/>
        <v>166.66666666666666</v>
      </c>
      <c r="F281" s="43">
        <v>1000</v>
      </c>
    </row>
    <row r="282" spans="1:6">
      <c r="A282" s="39">
        <v>3</v>
      </c>
      <c r="B282" s="40" t="s">
        <v>35</v>
      </c>
      <c r="C282" s="13" t="s">
        <v>302</v>
      </c>
      <c r="D282" s="36">
        <f t="shared" si="217"/>
        <v>833.33333333333337</v>
      </c>
      <c r="E282" s="36">
        <f t="shared" si="218"/>
        <v>166.66666666666666</v>
      </c>
      <c r="F282" s="43">
        <v>1000</v>
      </c>
    </row>
    <row r="283" spans="1:6">
      <c r="A283" s="39">
        <v>3</v>
      </c>
      <c r="B283" s="40" t="s">
        <v>36</v>
      </c>
      <c r="C283" s="13" t="s">
        <v>303</v>
      </c>
      <c r="D283" s="36">
        <f t="shared" si="217"/>
        <v>1000</v>
      </c>
      <c r="E283" s="36">
        <f t="shared" si="218"/>
        <v>200</v>
      </c>
      <c r="F283" s="43">
        <v>1200</v>
      </c>
    </row>
    <row r="284" spans="1:6" ht="30" customHeight="1">
      <c r="A284" s="39">
        <v>3</v>
      </c>
      <c r="B284" s="40" t="s">
        <v>342</v>
      </c>
      <c r="C284" s="13" t="s">
        <v>304</v>
      </c>
      <c r="D284" s="36">
        <f t="shared" si="217"/>
        <v>833.33333333333337</v>
      </c>
      <c r="E284" s="36">
        <f t="shared" si="218"/>
        <v>166.66666666666666</v>
      </c>
      <c r="F284" s="43">
        <v>1000</v>
      </c>
    </row>
    <row r="285" spans="1:6">
      <c r="A285" s="39">
        <v>3</v>
      </c>
      <c r="B285" s="40" t="s">
        <v>343</v>
      </c>
      <c r="C285" s="13" t="s">
        <v>305</v>
      </c>
      <c r="D285" s="36">
        <f t="shared" si="217"/>
        <v>833.33333333333337</v>
      </c>
      <c r="E285" s="36">
        <f t="shared" si="218"/>
        <v>166.66666666666666</v>
      </c>
      <c r="F285" s="43">
        <v>1000</v>
      </c>
    </row>
    <row r="286" spans="1:6">
      <c r="A286" s="39">
        <v>3</v>
      </c>
      <c r="B286" s="40" t="s">
        <v>344</v>
      </c>
      <c r="C286" s="13" t="s">
        <v>306</v>
      </c>
      <c r="D286" s="36">
        <f t="shared" si="217"/>
        <v>1166.6666666666667</v>
      </c>
      <c r="E286" s="36">
        <f t="shared" si="218"/>
        <v>233.33333333333334</v>
      </c>
      <c r="F286" s="43">
        <v>1400</v>
      </c>
    </row>
    <row r="287" spans="1:6" ht="15.75">
      <c r="A287" s="93" t="s">
        <v>310</v>
      </c>
      <c r="B287" s="94"/>
      <c r="C287" s="94"/>
      <c r="D287" s="94"/>
      <c r="E287" s="94"/>
      <c r="F287" s="94"/>
    </row>
    <row r="288" spans="1:6" ht="25.5">
      <c r="A288" s="39">
        <v>3</v>
      </c>
      <c r="B288" s="40" t="s">
        <v>345</v>
      </c>
      <c r="C288" s="64" t="s">
        <v>311</v>
      </c>
      <c r="D288" s="36">
        <f t="shared" si="217"/>
        <v>875</v>
      </c>
      <c r="E288" s="36">
        <f t="shared" si="218"/>
        <v>175</v>
      </c>
      <c r="F288" s="43">
        <v>1050</v>
      </c>
    </row>
    <row r="289" spans="1:6" ht="15.75">
      <c r="A289" s="86" t="s">
        <v>312</v>
      </c>
      <c r="B289" s="95"/>
      <c r="C289" s="95"/>
      <c r="D289" s="95"/>
      <c r="E289" s="95"/>
      <c r="F289" s="95"/>
    </row>
    <row r="290" spans="1:6" ht="19.5" customHeight="1">
      <c r="A290" s="39">
        <v>3</v>
      </c>
      <c r="B290" s="40" t="s">
        <v>346</v>
      </c>
      <c r="C290" s="13" t="s">
        <v>313</v>
      </c>
      <c r="D290" s="36">
        <f t="shared" si="217"/>
        <v>2291.6666666666665</v>
      </c>
      <c r="E290" s="36">
        <f t="shared" si="218"/>
        <v>458.33333333333331</v>
      </c>
      <c r="F290" s="43">
        <v>2750</v>
      </c>
    </row>
    <row r="291" spans="1:6" ht="19.5" customHeight="1">
      <c r="A291" s="39">
        <v>3</v>
      </c>
      <c r="B291" s="40" t="s">
        <v>347</v>
      </c>
      <c r="C291" s="13" t="s">
        <v>314</v>
      </c>
      <c r="D291" s="36">
        <f t="shared" si="217"/>
        <v>1583.3333333333333</v>
      </c>
      <c r="E291" s="36">
        <f t="shared" si="218"/>
        <v>316.66666666666669</v>
      </c>
      <c r="F291" s="43">
        <v>1900</v>
      </c>
    </row>
    <row r="292" spans="1:6" ht="25.5">
      <c r="A292" s="39">
        <v>3</v>
      </c>
      <c r="B292" s="40" t="s">
        <v>348</v>
      </c>
      <c r="C292" s="13" t="s">
        <v>315</v>
      </c>
      <c r="D292" s="36">
        <f t="shared" si="217"/>
        <v>1541.6666666666667</v>
      </c>
      <c r="E292" s="36">
        <f t="shared" si="218"/>
        <v>308.33333333333331</v>
      </c>
      <c r="F292" s="43">
        <v>1850</v>
      </c>
    </row>
    <row r="293" spans="1:6" ht="25.5">
      <c r="A293" s="34">
        <v>3</v>
      </c>
      <c r="B293" s="35" t="s">
        <v>349</v>
      </c>
      <c r="C293" s="13" t="s">
        <v>316</v>
      </c>
      <c r="D293" s="36">
        <f t="shared" ref="D293:D299" si="219">F293-E293</f>
        <v>2458.3333333333335</v>
      </c>
      <c r="E293" s="36">
        <f t="shared" ref="E293:E299" si="220">F293*20/120</f>
        <v>491.66666666666669</v>
      </c>
      <c r="F293" s="43">
        <v>2950</v>
      </c>
    </row>
    <row r="294" spans="1:6">
      <c r="A294" s="34">
        <v>3</v>
      </c>
      <c r="B294" s="35" t="s">
        <v>350</v>
      </c>
      <c r="C294" s="13" t="s">
        <v>284</v>
      </c>
      <c r="D294" s="36">
        <f t="shared" si="219"/>
        <v>2916.6666666666665</v>
      </c>
      <c r="E294" s="36">
        <f t="shared" si="220"/>
        <v>583.33333333333337</v>
      </c>
      <c r="F294" s="43">
        <v>3500</v>
      </c>
    </row>
    <row r="295" spans="1:6" ht="18.75" customHeight="1">
      <c r="A295" s="34">
        <v>3</v>
      </c>
      <c r="B295" s="35" t="s">
        <v>351</v>
      </c>
      <c r="C295" s="13" t="s">
        <v>308</v>
      </c>
      <c r="D295" s="36">
        <f t="shared" si="219"/>
        <v>2291.6666666666665</v>
      </c>
      <c r="E295" s="36">
        <f t="shared" si="220"/>
        <v>458.33333333333331</v>
      </c>
      <c r="F295" s="43">
        <v>2750</v>
      </c>
    </row>
    <row r="296" spans="1:6" ht="17.25" customHeight="1">
      <c r="A296" s="34">
        <v>3</v>
      </c>
      <c r="B296" s="35" t="s">
        <v>352</v>
      </c>
      <c r="C296" s="13" t="s">
        <v>317</v>
      </c>
      <c r="D296" s="36">
        <f t="shared" si="219"/>
        <v>2791.6666666666665</v>
      </c>
      <c r="E296" s="36">
        <f t="shared" si="220"/>
        <v>558.33333333333337</v>
      </c>
      <c r="F296" s="43">
        <v>3350</v>
      </c>
    </row>
    <row r="297" spans="1:6" ht="14.25" customHeight="1">
      <c r="A297" s="39">
        <v>3</v>
      </c>
      <c r="B297" s="40" t="s">
        <v>353</v>
      </c>
      <c r="C297" s="13" t="s">
        <v>318</v>
      </c>
      <c r="D297" s="36">
        <f t="shared" si="219"/>
        <v>1500</v>
      </c>
      <c r="E297" s="36">
        <f t="shared" si="220"/>
        <v>300</v>
      </c>
      <c r="F297" s="43">
        <v>1800</v>
      </c>
    </row>
    <row r="298" spans="1:6">
      <c r="A298" s="39">
        <v>3</v>
      </c>
      <c r="B298" s="40" t="s">
        <v>354</v>
      </c>
      <c r="C298" s="13" t="s">
        <v>319</v>
      </c>
      <c r="D298" s="36">
        <f t="shared" si="219"/>
        <v>2291.6666666666665</v>
      </c>
      <c r="E298" s="36">
        <f t="shared" si="220"/>
        <v>458.33333333333331</v>
      </c>
      <c r="F298" s="43">
        <v>2750</v>
      </c>
    </row>
    <row r="299" spans="1:6" ht="15" customHeight="1">
      <c r="A299" s="39">
        <v>3</v>
      </c>
      <c r="B299" s="40" t="s">
        <v>355</v>
      </c>
      <c r="C299" s="13" t="s">
        <v>320</v>
      </c>
      <c r="D299" s="36">
        <f t="shared" si="219"/>
        <v>1500</v>
      </c>
      <c r="E299" s="36">
        <f t="shared" si="220"/>
        <v>300</v>
      </c>
      <c r="F299" s="43">
        <v>1800</v>
      </c>
    </row>
    <row r="300" spans="1:6">
      <c r="A300" s="34">
        <v>3</v>
      </c>
      <c r="B300" s="35" t="s">
        <v>356</v>
      </c>
      <c r="C300" s="13" t="s">
        <v>321</v>
      </c>
      <c r="D300" s="36">
        <f t="shared" ref="D300:D315" si="221">F300-E300</f>
        <v>3208.3333333333335</v>
      </c>
      <c r="E300" s="36">
        <f t="shared" ref="E300:E315" si="222">F300*20/120</f>
        <v>641.66666666666663</v>
      </c>
      <c r="F300" s="43">
        <v>3850</v>
      </c>
    </row>
    <row r="301" spans="1:6" ht="15.75" customHeight="1">
      <c r="A301" s="34">
        <v>3</v>
      </c>
      <c r="B301" s="35" t="s">
        <v>357</v>
      </c>
      <c r="C301" s="13" t="s">
        <v>309</v>
      </c>
      <c r="D301" s="36">
        <f t="shared" si="221"/>
        <v>1500</v>
      </c>
      <c r="E301" s="36">
        <f t="shared" si="222"/>
        <v>300</v>
      </c>
      <c r="F301" s="43">
        <v>1800</v>
      </c>
    </row>
    <row r="302" spans="1:6" ht="19.5" customHeight="1">
      <c r="A302" s="34">
        <v>3</v>
      </c>
      <c r="B302" s="35" t="s">
        <v>358</v>
      </c>
      <c r="C302" s="13" t="s">
        <v>322</v>
      </c>
      <c r="D302" s="36">
        <f t="shared" si="221"/>
        <v>2458.3333333333335</v>
      </c>
      <c r="E302" s="36">
        <f t="shared" si="222"/>
        <v>491.66666666666669</v>
      </c>
      <c r="F302" s="43">
        <v>2950</v>
      </c>
    </row>
    <row r="303" spans="1:6" ht="15.75">
      <c r="A303" s="91" t="s">
        <v>545</v>
      </c>
      <c r="B303" s="92"/>
      <c r="C303" s="92"/>
      <c r="D303" s="92"/>
      <c r="E303" s="92"/>
      <c r="F303" s="92"/>
    </row>
    <row r="304" spans="1:6">
      <c r="A304" s="53">
        <v>4</v>
      </c>
      <c r="B304" s="54" t="s">
        <v>341</v>
      </c>
      <c r="C304" s="16" t="s">
        <v>323</v>
      </c>
      <c r="D304" s="66">
        <f t="shared" si="221"/>
        <v>1666.6666666666667</v>
      </c>
      <c r="E304" s="66">
        <f t="shared" si="222"/>
        <v>333.33333333333331</v>
      </c>
      <c r="F304" s="67">
        <v>2000</v>
      </c>
    </row>
    <row r="305" spans="1:6" ht="15.75">
      <c r="A305" s="86" t="s">
        <v>546</v>
      </c>
      <c r="B305" s="95"/>
      <c r="C305" s="95"/>
      <c r="D305" s="95"/>
      <c r="E305" s="95"/>
      <c r="F305" s="95"/>
    </row>
    <row r="306" spans="1:6" ht="15.75">
      <c r="A306" s="86" t="s">
        <v>324</v>
      </c>
      <c r="B306" s="95"/>
      <c r="C306" s="95"/>
      <c r="D306" s="95"/>
      <c r="E306" s="95"/>
      <c r="F306" s="95"/>
    </row>
    <row r="307" spans="1:6">
      <c r="A307" s="58">
        <v>5</v>
      </c>
      <c r="B307" s="59" t="s">
        <v>341</v>
      </c>
      <c r="C307" s="15" t="s">
        <v>325</v>
      </c>
      <c r="D307" s="61">
        <f t="shared" si="221"/>
        <v>1833.3333333333333</v>
      </c>
      <c r="E307" s="61">
        <f t="shared" si="222"/>
        <v>366.66666666666669</v>
      </c>
      <c r="F307" s="62">
        <v>2200</v>
      </c>
    </row>
    <row r="308" spans="1:6" ht="15.75">
      <c r="A308" s="89" t="s">
        <v>326</v>
      </c>
      <c r="B308" s="90"/>
      <c r="C308" s="90"/>
      <c r="D308" s="90"/>
      <c r="E308" s="90"/>
      <c r="F308" s="90"/>
    </row>
    <row r="309" spans="1:6">
      <c r="A309" s="39">
        <v>5</v>
      </c>
      <c r="B309" s="40" t="s">
        <v>37</v>
      </c>
      <c r="C309" s="13" t="s">
        <v>327</v>
      </c>
      <c r="D309" s="36">
        <f t="shared" si="221"/>
        <v>1666.6666666666667</v>
      </c>
      <c r="E309" s="36">
        <f t="shared" si="222"/>
        <v>333.33333333333331</v>
      </c>
      <c r="F309" s="43">
        <v>2000</v>
      </c>
    </row>
    <row r="310" spans="1:6">
      <c r="A310" s="34">
        <v>5</v>
      </c>
      <c r="B310" s="35" t="s">
        <v>9</v>
      </c>
      <c r="C310" s="13" t="s">
        <v>328</v>
      </c>
      <c r="D310" s="36">
        <f t="shared" si="221"/>
        <v>1666.6666666666667</v>
      </c>
      <c r="E310" s="36">
        <f t="shared" si="222"/>
        <v>333.33333333333331</v>
      </c>
      <c r="F310" s="43">
        <v>2000</v>
      </c>
    </row>
    <row r="311" spans="1:6" ht="25.5">
      <c r="A311" s="34">
        <v>5</v>
      </c>
      <c r="B311" s="35" t="s">
        <v>6</v>
      </c>
      <c r="C311" s="13" t="s">
        <v>329</v>
      </c>
      <c r="D311" s="36">
        <f t="shared" si="221"/>
        <v>1833.3333333333333</v>
      </c>
      <c r="E311" s="36">
        <f t="shared" si="222"/>
        <v>366.66666666666669</v>
      </c>
      <c r="F311" s="43">
        <v>2200</v>
      </c>
    </row>
    <row r="312" spans="1:6" ht="15.75">
      <c r="A312" s="91" t="s">
        <v>183</v>
      </c>
      <c r="B312" s="92"/>
      <c r="C312" s="92"/>
      <c r="D312" s="92"/>
      <c r="E312" s="92"/>
      <c r="F312" s="92"/>
    </row>
    <row r="313" spans="1:6" ht="15" customHeight="1">
      <c r="A313" s="34">
        <v>5</v>
      </c>
      <c r="B313" s="35" t="s">
        <v>7</v>
      </c>
      <c r="C313" s="18" t="s">
        <v>330</v>
      </c>
      <c r="D313" s="36">
        <f t="shared" si="221"/>
        <v>5416.666666666667</v>
      </c>
      <c r="E313" s="36">
        <f t="shared" si="222"/>
        <v>1083.3333333333333</v>
      </c>
      <c r="F313" s="43">
        <v>6500</v>
      </c>
    </row>
    <row r="314" spans="1:6" ht="15" customHeight="1">
      <c r="A314" s="34">
        <v>5</v>
      </c>
      <c r="B314" s="35" t="s">
        <v>8</v>
      </c>
      <c r="C314" s="18" t="s">
        <v>331</v>
      </c>
      <c r="D314" s="36">
        <f t="shared" si="221"/>
        <v>2583.3333333333335</v>
      </c>
      <c r="E314" s="36">
        <f t="shared" si="222"/>
        <v>516.66666666666663</v>
      </c>
      <c r="F314" s="43">
        <v>3100</v>
      </c>
    </row>
    <row r="315" spans="1:6">
      <c r="A315" s="53">
        <v>5</v>
      </c>
      <c r="B315" s="54" t="s">
        <v>10</v>
      </c>
      <c r="C315" s="28" t="s">
        <v>186</v>
      </c>
      <c r="D315" s="66">
        <f t="shared" si="221"/>
        <v>2916.6666666666665</v>
      </c>
      <c r="E315" s="66">
        <f t="shared" si="222"/>
        <v>583.33333333333337</v>
      </c>
      <c r="F315" s="67">
        <v>3500</v>
      </c>
    </row>
    <row r="316" spans="1:6" ht="15.75">
      <c r="A316" s="87" t="s">
        <v>547</v>
      </c>
      <c r="B316" s="88"/>
      <c r="C316" s="88"/>
      <c r="D316" s="88"/>
      <c r="E316" s="88"/>
      <c r="F316" s="88"/>
    </row>
    <row r="317" spans="1:6" ht="15.75">
      <c r="A317" s="87" t="s">
        <v>183</v>
      </c>
      <c r="B317" s="88"/>
      <c r="C317" s="88"/>
      <c r="D317" s="88"/>
      <c r="E317" s="88"/>
      <c r="F317" s="88"/>
    </row>
    <row r="318" spans="1:6" ht="15" customHeight="1">
      <c r="A318" s="58">
        <v>6</v>
      </c>
      <c r="B318" s="59" t="s">
        <v>341</v>
      </c>
      <c r="C318" s="18" t="s">
        <v>332</v>
      </c>
      <c r="D318" s="36">
        <f t="shared" ref="D318:D320" si="223">F318-E318</f>
        <v>5416.666666666667</v>
      </c>
      <c r="E318" s="36">
        <f t="shared" ref="E318:E320" si="224">F318*20/120</f>
        <v>1083.3333333333333</v>
      </c>
      <c r="F318" s="43">
        <v>6500</v>
      </c>
    </row>
    <row r="319" spans="1:6" ht="15" customHeight="1">
      <c r="A319" s="39">
        <v>6</v>
      </c>
      <c r="B319" s="40" t="s">
        <v>37</v>
      </c>
      <c r="C319" s="18" t="s">
        <v>333</v>
      </c>
      <c r="D319" s="36">
        <f t="shared" si="223"/>
        <v>2583.3333333333335</v>
      </c>
      <c r="E319" s="36">
        <f t="shared" si="224"/>
        <v>516.66666666666663</v>
      </c>
      <c r="F319" s="43">
        <v>3100</v>
      </c>
    </row>
    <row r="320" spans="1:6">
      <c r="A320" s="68">
        <v>6</v>
      </c>
      <c r="B320" s="69" t="s">
        <v>9</v>
      </c>
      <c r="C320" s="28" t="s">
        <v>186</v>
      </c>
      <c r="D320" s="66">
        <f t="shared" si="223"/>
        <v>2916.6666666666665</v>
      </c>
      <c r="E320" s="66">
        <f t="shared" si="224"/>
        <v>583.33333333333337</v>
      </c>
      <c r="F320" s="67">
        <v>3500</v>
      </c>
    </row>
    <row r="321" spans="1:6" ht="15.75">
      <c r="A321" s="76" t="s">
        <v>548</v>
      </c>
      <c r="B321" s="76"/>
      <c r="C321" s="76"/>
      <c r="D321" s="76"/>
      <c r="E321" s="76"/>
      <c r="F321" s="76"/>
    </row>
    <row r="322" spans="1:6" ht="15.75">
      <c r="A322" s="76" t="s">
        <v>183</v>
      </c>
      <c r="B322" s="76"/>
      <c r="C322" s="76"/>
      <c r="D322" s="76"/>
      <c r="E322" s="76"/>
      <c r="F322" s="76"/>
    </row>
    <row r="323" spans="1:6" ht="15" customHeight="1">
      <c r="A323" s="63">
        <v>7</v>
      </c>
      <c r="B323" s="71" t="s">
        <v>341</v>
      </c>
      <c r="C323" s="18" t="s">
        <v>334</v>
      </c>
      <c r="D323" s="36">
        <f t="shared" ref="D323:D325" si="225">F323-E323</f>
        <v>5416.666666666667</v>
      </c>
      <c r="E323" s="36">
        <f t="shared" ref="E323:E325" si="226">F323*20/120</f>
        <v>1083.3333333333333</v>
      </c>
      <c r="F323" s="43">
        <v>6500</v>
      </c>
    </row>
    <row r="324" spans="1:6" ht="27.75" customHeight="1">
      <c r="A324" s="68">
        <v>7</v>
      </c>
      <c r="B324" s="69" t="s">
        <v>37</v>
      </c>
      <c r="C324" s="28" t="s">
        <v>335</v>
      </c>
      <c r="D324" s="66">
        <f t="shared" si="225"/>
        <v>2583.3333333333335</v>
      </c>
      <c r="E324" s="66">
        <f t="shared" si="226"/>
        <v>516.66666666666663</v>
      </c>
      <c r="F324" s="67">
        <v>3100</v>
      </c>
    </row>
    <row r="325" spans="1:6">
      <c r="A325" s="39">
        <v>7</v>
      </c>
      <c r="B325" s="40" t="s">
        <v>9</v>
      </c>
      <c r="C325" s="70" t="s">
        <v>186</v>
      </c>
      <c r="D325" s="36">
        <f t="shared" si="225"/>
        <v>2916.6666666666665</v>
      </c>
      <c r="E325" s="36">
        <f t="shared" si="226"/>
        <v>583.33333333333337</v>
      </c>
      <c r="F325" s="43">
        <v>3500</v>
      </c>
    </row>
    <row r="326" spans="1:6" ht="15.75">
      <c r="A326" s="76" t="s">
        <v>552</v>
      </c>
      <c r="B326" s="76"/>
      <c r="C326" s="76"/>
      <c r="D326" s="76"/>
      <c r="E326" s="76"/>
      <c r="F326" s="76"/>
    </row>
    <row r="327" spans="1:6" ht="34.5" customHeight="1">
      <c r="A327" s="63">
        <v>8</v>
      </c>
      <c r="B327" s="71" t="s">
        <v>341</v>
      </c>
      <c r="C327" s="13" t="s">
        <v>553</v>
      </c>
      <c r="D327" s="36">
        <f t="shared" ref="D327" si="227">F327-E327</f>
        <v>83.333333333333329</v>
      </c>
      <c r="E327" s="36">
        <f t="shared" ref="E327" si="228">F327*20/120</f>
        <v>16.666666666666668</v>
      </c>
      <c r="F327" s="43">
        <v>100</v>
      </c>
    </row>
    <row r="328" spans="1:6" ht="15" customHeight="1">
      <c r="A328" s="25"/>
      <c r="B328" s="26"/>
      <c r="C328" s="73"/>
      <c r="D328" s="73"/>
      <c r="E328" s="73"/>
      <c r="F328" s="24"/>
    </row>
    <row r="329" spans="1:6">
      <c r="A329" s="25"/>
      <c r="B329" s="26"/>
      <c r="C329" s="19"/>
      <c r="D329" s="23"/>
      <c r="E329" s="23"/>
      <c r="F329" s="24"/>
    </row>
    <row r="330" spans="1:6">
      <c r="A330" s="27"/>
      <c r="B330" s="26"/>
      <c r="C330" s="73" t="s">
        <v>549</v>
      </c>
      <c r="D330" s="73"/>
      <c r="E330" s="73"/>
      <c r="F330" s="24"/>
    </row>
    <row r="331" spans="1:6">
      <c r="A331" s="27"/>
      <c r="B331" s="26"/>
      <c r="C331" s="19"/>
      <c r="D331" s="23"/>
      <c r="E331" s="23"/>
      <c r="F331" s="24"/>
    </row>
    <row r="332" spans="1:6">
      <c r="A332" s="21"/>
      <c r="B332" s="22"/>
      <c r="C332" s="19"/>
      <c r="D332" s="23"/>
      <c r="E332" s="23"/>
      <c r="F332" s="24"/>
    </row>
    <row r="333" spans="1:6">
      <c r="A333" s="21"/>
      <c r="B333" s="22"/>
      <c r="C333" s="19"/>
      <c r="D333" s="23"/>
      <c r="E333" s="23"/>
      <c r="F333" s="24"/>
    </row>
    <row r="334" spans="1:6">
      <c r="A334" s="21"/>
      <c r="B334" s="22"/>
      <c r="C334" s="19"/>
      <c r="D334" s="23"/>
      <c r="E334" s="23"/>
      <c r="F334" s="24"/>
    </row>
    <row r="335" spans="1:6">
      <c r="A335" s="25"/>
      <c r="B335" s="26"/>
      <c r="C335" s="73"/>
      <c r="D335" s="73"/>
      <c r="E335" s="73"/>
      <c r="F335" s="24"/>
    </row>
    <row r="336" spans="1:6">
      <c r="A336" s="25"/>
      <c r="B336" s="26"/>
      <c r="C336" s="19"/>
      <c r="D336" s="23"/>
      <c r="E336" s="23"/>
      <c r="F336" s="24"/>
    </row>
    <row r="337" spans="1:6">
      <c r="A337" s="27"/>
      <c r="B337" s="26"/>
      <c r="C337" s="19"/>
      <c r="D337" s="23"/>
      <c r="E337" s="23"/>
      <c r="F337" s="24"/>
    </row>
  </sheetData>
  <mergeCells count="30">
    <mergeCell ref="A263:F263"/>
    <mergeCell ref="A268:F268"/>
    <mergeCell ref="A185:F185"/>
    <mergeCell ref="A247:F247"/>
    <mergeCell ref="A312:F312"/>
    <mergeCell ref="A287:F287"/>
    <mergeCell ref="A289:F289"/>
    <mergeCell ref="A303:F303"/>
    <mergeCell ref="A305:F305"/>
    <mergeCell ref="A306:F306"/>
    <mergeCell ref="A1:F1"/>
    <mergeCell ref="A3:F3"/>
    <mergeCell ref="A8:F8"/>
    <mergeCell ref="A7:F7"/>
    <mergeCell ref="A248:F248"/>
    <mergeCell ref="C61:C62"/>
    <mergeCell ref="A177:F177"/>
    <mergeCell ref="A32:F32"/>
    <mergeCell ref="A42:F42"/>
    <mergeCell ref="C49:C50"/>
    <mergeCell ref="C335:E335"/>
    <mergeCell ref="C330:E330"/>
    <mergeCell ref="C328:E328"/>
    <mergeCell ref="A4:F4"/>
    <mergeCell ref="A326:F326"/>
    <mergeCell ref="A321:F321"/>
    <mergeCell ref="A322:F322"/>
    <mergeCell ref="A317:F317"/>
    <mergeCell ref="A316:F316"/>
    <mergeCell ref="A308:F308"/>
  </mergeCells>
  <pageMargins left="0.70866141732283472" right="0.70866141732283472" top="0.74803149606299213" bottom="0.74803149606299213" header="0.31496062992125984" footer="0.31496062992125984"/>
  <pageSetup paperSize="9" scale="83" fitToHeight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2020-Прил. 4</vt:lpstr>
      <vt:lpstr>Лист1</vt:lpstr>
      <vt:lpstr>'2020-Прил. 4'!Область_печати</vt:lpstr>
    </vt:vector>
  </TitlesOfParts>
  <Company>OblVetLaboratoria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GlavBuhgalter</dc:creator>
  <cp:lastModifiedBy>user</cp:lastModifiedBy>
  <cp:lastPrinted>2021-03-19T10:57:07Z</cp:lastPrinted>
  <dcterms:created xsi:type="dcterms:W3CDTF">2015-02-09T09:02:30Z</dcterms:created>
  <dcterms:modified xsi:type="dcterms:W3CDTF">2021-03-19T10:57:20Z</dcterms:modified>
</cp:coreProperties>
</file>