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0-Прил. 4" sheetId="12" r:id="rId1"/>
    <sheet name="Лист1" sheetId="11" r:id="rId2"/>
  </sheets>
  <definedNames>
    <definedName name="_xlnm.Print_Area" localSheetId="0">'2020-Прил. 4'!$A$1:$F$296</definedName>
  </definedNames>
  <calcPr calcId="125725"/>
</workbook>
</file>

<file path=xl/calcChain.xml><?xml version="1.0" encoding="utf-8"?>
<calcChain xmlns="http://schemas.openxmlformats.org/spreadsheetml/2006/main">
  <c r="E230" i="12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2"/>
  <c r="F202" s="1"/>
  <c r="E201"/>
  <c r="F201" s="1"/>
  <c r="E200"/>
  <c r="F200" s="1"/>
  <c r="E198"/>
  <c r="F198" s="1"/>
  <c r="E197"/>
  <c r="F197" s="1"/>
  <c r="E196"/>
  <c r="F196" s="1"/>
  <c r="E195"/>
  <c r="F195" s="1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E188"/>
  <c r="D188" s="1"/>
  <c r="E186"/>
  <c r="D186" s="1"/>
  <c r="E183"/>
  <c r="D183" s="1"/>
  <c r="E181"/>
  <c r="D181" s="1"/>
  <c r="E179"/>
  <c r="D179" s="1"/>
  <c r="E23" l="1"/>
  <c r="D23" s="1"/>
  <c r="E187"/>
  <c r="D187" s="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D297" l="1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59"/>
  <c r="D257"/>
  <c r="D255"/>
  <c r="D253"/>
  <c r="D251"/>
  <c r="D249"/>
  <c r="D247"/>
  <c r="D245"/>
  <c r="D241"/>
  <c r="D239"/>
  <c r="D237"/>
  <c r="D235"/>
  <c r="D243"/>
  <c r="E172"/>
  <c r="D172" s="1"/>
  <c r="E169"/>
  <c r="D169" s="1"/>
  <c r="E167"/>
  <c r="D167" s="1"/>
  <c r="E165"/>
  <c r="D165" s="1"/>
  <c r="E163"/>
  <c r="D163" s="1"/>
  <c r="E161"/>
  <c r="D161" s="1"/>
  <c r="E158"/>
  <c r="D158" s="1"/>
  <c r="E156"/>
  <c r="D156" s="1"/>
  <c r="E154"/>
  <c r="D154" s="1"/>
  <c r="E152"/>
  <c r="D152" s="1"/>
  <c r="E150"/>
  <c r="D150" s="1"/>
  <c r="E148"/>
  <c r="D148" s="1"/>
  <c r="E145"/>
  <c r="D145" s="1"/>
  <c r="E143"/>
  <c r="D143" s="1"/>
  <c r="E141"/>
  <c r="D141" s="1"/>
  <c r="E139"/>
  <c r="D139" s="1"/>
  <c r="E137"/>
  <c r="D137" s="1"/>
  <c r="E135"/>
  <c r="D135" s="1"/>
  <c r="E132"/>
  <c r="D132" s="1"/>
  <c r="E130"/>
  <c r="D130" s="1"/>
  <c r="E128"/>
  <c r="D128" s="1"/>
  <c r="E126"/>
  <c r="D126" s="1"/>
  <c r="E124"/>
  <c r="D124" s="1"/>
  <c r="E122"/>
  <c r="D122" s="1"/>
  <c r="E120"/>
  <c r="D120" s="1"/>
  <c r="E118"/>
  <c r="D118" s="1"/>
  <c r="E115"/>
  <c r="D115" s="1"/>
  <c r="E113"/>
  <c r="D113" s="1"/>
  <c r="E111"/>
  <c r="D111" s="1"/>
  <c r="E109"/>
  <c r="D109" s="1"/>
  <c r="E107"/>
  <c r="D107" s="1"/>
  <c r="E104"/>
  <c r="D104" s="1"/>
  <c r="E102"/>
  <c r="D102" s="1"/>
  <c r="E100"/>
  <c r="D100" s="1"/>
  <c r="E98"/>
  <c r="D98" s="1"/>
  <c r="E96"/>
  <c r="D96" s="1"/>
  <c r="E94"/>
  <c r="D94" s="1"/>
  <c r="E92"/>
  <c r="D92" s="1"/>
  <c r="E90"/>
  <c r="D90" s="1"/>
  <c r="E88"/>
  <c r="D88" s="1"/>
  <c r="E86"/>
  <c r="D86" s="1"/>
  <c r="E84"/>
  <c r="D84" s="1"/>
  <c r="E82"/>
  <c r="D82" s="1"/>
  <c r="E80"/>
  <c r="D80" s="1"/>
  <c r="E78"/>
  <c r="D78" s="1"/>
  <c r="E76"/>
  <c r="D76" s="1"/>
  <c r="E77"/>
  <c r="D77" s="1"/>
  <c r="E74"/>
  <c r="D74" s="1"/>
  <c r="E72"/>
  <c r="D72" s="1"/>
  <c r="E70"/>
  <c r="D70" s="1"/>
  <c r="E68"/>
  <c r="D68" s="1"/>
  <c r="E66"/>
  <c r="D66" s="1"/>
  <c r="E64"/>
  <c r="D64" s="1"/>
  <c r="E62"/>
  <c r="D62" s="1"/>
  <c r="E60"/>
  <c r="D60" s="1"/>
  <c r="E58"/>
  <c r="D58" s="1"/>
  <c r="E56"/>
  <c r="D56" s="1"/>
  <c r="E54"/>
  <c r="D54" s="1"/>
  <c r="E48"/>
  <c r="D48" s="1"/>
  <c r="E52"/>
  <c r="D52" s="1"/>
  <c r="E50"/>
  <c r="D50" s="1"/>
  <c r="E46"/>
  <c r="D46" s="1"/>
  <c r="E44"/>
  <c r="D44" s="1"/>
  <c r="E42"/>
  <c r="D42" s="1"/>
  <c r="E40"/>
  <c r="D40" s="1"/>
  <c r="E38"/>
  <c r="D38" s="1"/>
  <c r="E36"/>
  <c r="D36" s="1"/>
  <c r="E34"/>
  <c r="D34" s="1"/>
  <c r="E32"/>
  <c r="D32" s="1"/>
  <c r="E30"/>
  <c r="D30" s="1"/>
  <c r="E28"/>
  <c r="D28" s="1"/>
  <c r="E26"/>
  <c r="D26" s="1"/>
  <c r="E21"/>
  <c r="D21" s="1"/>
  <c r="E19"/>
  <c r="D19" s="1"/>
  <c r="D233"/>
  <c r="E17"/>
  <c r="D17" s="1"/>
  <c r="E15"/>
  <c r="D15" s="1"/>
  <c r="E13"/>
  <c r="D13" s="1"/>
  <c r="E176"/>
  <c r="D176" s="1"/>
  <c r="E174"/>
  <c r="D174" s="1"/>
  <c r="E185"/>
  <c r="D185" s="1"/>
  <c r="D296" l="1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E182"/>
  <c r="D182" s="1"/>
  <c r="E180"/>
  <c r="D180" s="1"/>
  <c r="E178"/>
  <c r="D178" s="1"/>
  <c r="E175"/>
  <c r="D175" s="1"/>
  <c r="E173"/>
  <c r="D173" s="1"/>
  <c r="E171"/>
  <c r="D171" s="1"/>
  <c r="E168"/>
  <c r="D168" s="1"/>
  <c r="E166"/>
  <c r="D166" s="1"/>
  <c r="E164"/>
  <c r="D164" s="1"/>
  <c r="E162"/>
  <c r="D162" s="1"/>
  <c r="E160"/>
  <c r="D160" s="1"/>
  <c r="E157"/>
  <c r="D157" s="1"/>
  <c r="E155"/>
  <c r="D155" s="1"/>
  <c r="E153"/>
  <c r="D153" s="1"/>
  <c r="E151"/>
  <c r="D151" s="1"/>
  <c r="E149"/>
  <c r="D149" s="1"/>
  <c r="E147"/>
  <c r="D147" s="1"/>
  <c r="E144"/>
  <c r="D144" s="1"/>
  <c r="E142"/>
  <c r="D142" s="1"/>
  <c r="E140"/>
  <c r="D140" s="1"/>
  <c r="E138"/>
  <c r="D138" s="1"/>
  <c r="E136"/>
  <c r="D136" s="1"/>
  <c r="E134"/>
  <c r="D134" s="1"/>
  <c r="E131"/>
  <c r="D131" s="1"/>
  <c r="E129"/>
  <c r="D129" s="1"/>
  <c r="E127"/>
  <c r="D127" s="1"/>
  <c r="E125"/>
  <c r="D125" s="1"/>
  <c r="E123"/>
  <c r="D123" s="1"/>
  <c r="E121"/>
  <c r="D121" s="1"/>
  <c r="E119"/>
  <c r="D119" s="1"/>
  <c r="E117"/>
  <c r="D117" s="1"/>
  <c r="E114"/>
  <c r="D114" s="1"/>
  <c r="E112"/>
  <c r="D112" s="1"/>
  <c r="E110"/>
  <c r="D110" s="1"/>
  <c r="E108"/>
  <c r="D108" s="1"/>
  <c r="E106"/>
  <c r="D106" s="1"/>
  <c r="E103"/>
  <c r="D103" s="1"/>
  <c r="E101"/>
  <c r="D101" s="1"/>
  <c r="E99"/>
  <c r="D99" s="1"/>
  <c r="E97"/>
  <c r="D97" s="1"/>
  <c r="E95"/>
  <c r="D95" s="1"/>
  <c r="E93"/>
  <c r="D93" s="1"/>
  <c r="E91"/>
  <c r="D91" s="1"/>
  <c r="E89"/>
  <c r="D89" s="1"/>
  <c r="E87"/>
  <c r="D87" s="1"/>
  <c r="E85"/>
  <c r="D85" s="1"/>
  <c r="E83"/>
  <c r="D83" s="1"/>
  <c r="E81"/>
  <c r="D81" s="1"/>
  <c r="E79"/>
  <c r="D79" s="1"/>
  <c r="E75"/>
  <c r="D75" s="1"/>
  <c r="E73"/>
  <c r="D73" s="1"/>
  <c r="E71"/>
  <c r="D71" s="1"/>
  <c r="E69"/>
  <c r="D69" s="1"/>
  <c r="E67"/>
  <c r="D67" s="1"/>
  <c r="E65"/>
  <c r="D65" s="1"/>
  <c r="E63"/>
  <c r="D63" s="1"/>
  <c r="E61"/>
  <c r="D61" s="1"/>
  <c r="E59"/>
  <c r="D59" s="1"/>
  <c r="E57"/>
  <c r="D57" s="1"/>
  <c r="E55"/>
  <c r="D55" s="1"/>
  <c r="E53"/>
  <c r="D53" s="1"/>
  <c r="E51"/>
  <c r="D51" s="1"/>
  <c r="E49"/>
  <c r="D49" s="1"/>
  <c r="E47"/>
  <c r="D47" s="1"/>
  <c r="E45"/>
  <c r="D45" s="1"/>
  <c r="E43"/>
  <c r="D43" s="1"/>
  <c r="E41"/>
  <c r="D41" s="1"/>
  <c r="E39"/>
  <c r="D39" s="1"/>
  <c r="E37"/>
  <c r="D37" s="1"/>
  <c r="E35"/>
  <c r="D35" s="1"/>
  <c r="E33"/>
  <c r="D33" s="1"/>
  <c r="E31"/>
  <c r="D31" s="1"/>
  <c r="E29"/>
  <c r="D29" s="1"/>
  <c r="E27"/>
  <c r="D27" s="1"/>
  <c r="E25"/>
  <c r="D25" s="1"/>
  <c r="E22"/>
  <c r="D22" s="1"/>
  <c r="E20"/>
  <c r="D20" s="1"/>
  <c r="E18"/>
  <c r="D18" s="1"/>
  <c r="E16"/>
  <c r="D16" s="1"/>
  <c r="E14"/>
  <c r="D14" s="1"/>
  <c r="E12"/>
  <c r="D12" s="1"/>
  <c r="E5"/>
  <c r="D5" s="1"/>
  <c r="E6"/>
  <c r="D6" s="1"/>
  <c r="E4"/>
  <c r="D4" s="1"/>
</calcChain>
</file>

<file path=xl/sharedStrings.xml><?xml version="1.0" encoding="utf-8"?>
<sst xmlns="http://schemas.openxmlformats.org/spreadsheetml/2006/main" count="606" uniqueCount="428">
  <si>
    <t>Проведение работ в праздничные и выходные дни</t>
  </si>
  <si>
    <t>Внеочередное (срочное) выполнение работ</t>
  </si>
  <si>
    <t>раздел</t>
  </si>
  <si>
    <t>подраздел</t>
  </si>
  <si>
    <t>Наименование исследований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</si>
  <si>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</si>
  <si>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</si>
  <si>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</si>
  <si>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</si>
  <si>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</si>
  <si>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</si>
  <si>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</si>
  <si>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</si>
  <si>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</si>
  <si>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</si>
  <si>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</si>
  <si>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</si>
  <si>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</si>
  <si>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</si>
  <si>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</si>
  <si>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</si>
  <si>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</si>
  <si>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</si>
  <si>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</si>
  <si>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</si>
  <si>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</si>
  <si>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</si>
  <si>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</si>
  <si>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</si>
  <si>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</si>
  <si>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</si>
  <si>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</si>
  <si>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</si>
  <si>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</si>
  <si>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</si>
  <si>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</si>
  <si>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НДС,руб.</t>
  </si>
  <si>
    <t>Клинический осмотр животного</t>
  </si>
  <si>
    <t>14. ПЦР-исследования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</si>
  <si>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</si>
  <si>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</si>
  <si>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</si>
  <si>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</si>
  <si>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</si>
  <si>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</si>
  <si>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</si>
  <si>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</si>
  <si>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</si>
  <si>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</si>
  <si>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</si>
  <si>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</si>
  <si>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</si>
  <si>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</si>
  <si>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</si>
  <si>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</si>
  <si>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</si>
  <si>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</si>
  <si>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</si>
  <si>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</si>
  <si>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</si>
  <si>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</si>
  <si>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</si>
  <si>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</si>
  <si>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</si>
  <si>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</si>
  <si>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</si>
  <si>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</si>
  <si>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</si>
  <si>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</si>
  <si>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</si>
  <si>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</si>
  <si>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</si>
  <si>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</si>
  <si>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</si>
  <si>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</si>
  <si>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</si>
  <si>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</si>
  <si>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</si>
  <si>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</si>
  <si>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</si>
  <si>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</si>
  <si>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</si>
  <si>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</si>
  <si>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</si>
  <si>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</si>
  <si>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</si>
  <si>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</si>
  <si>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</si>
  <si>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</si>
  <si>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</si>
  <si>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</si>
  <si>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</si>
  <si>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</si>
  <si>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</si>
  <si>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</si>
  <si>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</si>
  <si>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</si>
  <si>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</si>
  <si>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</si>
  <si>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</si>
  <si>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</si>
  <si>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</si>
  <si>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</si>
  <si>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</si>
  <si>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</si>
  <si>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</si>
  <si>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</si>
  <si>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</si>
  <si>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</si>
  <si>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</si>
  <si>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</si>
  <si>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</si>
  <si>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</si>
  <si>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</si>
  <si>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</si>
  <si>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</si>
  <si>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</si>
  <si>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</si>
  <si>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</si>
  <si>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</si>
  <si>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</si>
  <si>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</si>
  <si>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</si>
  <si>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</si>
  <si>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</si>
  <si>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</si>
  <si>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</si>
  <si>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</si>
  <si>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</si>
  <si>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</si>
  <si>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</si>
  <si>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</si>
  <si>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</si>
  <si>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</si>
  <si>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</si>
  <si>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</si>
  <si>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</si>
  <si>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</si>
  <si>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</si>
  <si>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</si>
  <si>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</si>
  <si>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</si>
  <si>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</si>
  <si>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</si>
  <si>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</si>
  <si>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</si>
  <si>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</si>
  <si>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</si>
  <si>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</si>
  <si>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</si>
  <si>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</si>
  <si>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</si>
  <si>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</si>
  <si>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</si>
  <si>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</si>
  <si>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</si>
  <si>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</si>
  <si>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</si>
  <si>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</si>
  <si>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</si>
  <si>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</si>
  <si>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</si>
  <si>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</si>
  <si>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</si>
  <si>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</si>
  <si>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</si>
  <si>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</si>
  <si>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</si>
  <si>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</si>
  <si>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</si>
  <si>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</si>
  <si>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</si>
  <si>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</si>
  <si>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</si>
  <si>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</si>
  <si>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</si>
  <si>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</si>
  <si>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</si>
  <si>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</si>
  <si>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</si>
  <si>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</si>
  <si>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</si>
  <si>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</si>
  <si>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</si>
  <si>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</si>
  <si>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</si>
  <si>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</si>
  <si>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</si>
  <si>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</si>
  <si>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</si>
  <si>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</si>
  <si>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</si>
  <si>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</si>
  <si>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</si>
  <si>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</si>
  <si>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</si>
  <si>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</si>
  <si>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</si>
  <si>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</si>
  <si>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</si>
  <si>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</si>
  <si>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</si>
  <si>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</si>
  <si>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</si>
  <si>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</si>
  <si>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</si>
  <si>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</si>
  <si>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</si>
  <si>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</si>
  <si>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</si>
  <si>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</si>
  <si>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</si>
  <si>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</si>
  <si>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</si>
  <si>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</si>
  <si>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</si>
  <si>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</si>
  <si>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</si>
  <si>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</si>
  <si>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</si>
  <si>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</si>
  <si>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</si>
  <si>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</si>
  <si>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</si>
  <si>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</si>
  <si>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</si>
  <si>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</si>
  <si>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</si>
  <si>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</si>
  <si>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</si>
  <si>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</si>
  <si>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</si>
  <si>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</si>
  <si>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</si>
  <si>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</si>
  <si>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</si>
  <si>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</si>
  <si>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</si>
  <si>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</si>
  <si>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</si>
  <si>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</si>
  <si>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</si>
  <si>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</si>
  <si>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</si>
  <si>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</si>
  <si>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</si>
  <si>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</si>
  <si>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</si>
  <si>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</si>
  <si>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</si>
  <si>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</si>
  <si>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</si>
  <si>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</si>
  <si>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</si>
  <si>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</si>
  <si>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</si>
  <si>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</si>
  <si>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</si>
  <si>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</si>
  <si>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</si>
  <si>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</si>
  <si>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</si>
  <si>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</si>
  <si>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</si>
  <si>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</si>
  <si>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</si>
  <si>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</si>
  <si>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</si>
  <si>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</si>
  <si>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</si>
  <si>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</si>
  <si>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</si>
  <si>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</si>
  <si>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</si>
  <si>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</si>
  <si>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</si>
  <si>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</si>
  <si>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</si>
  <si>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</si>
  <si>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</si>
  <si>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</si>
  <si>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</si>
  <si>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</si>
  <si>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</si>
  <si>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</si>
  <si>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</si>
  <si>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</si>
  <si>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</si>
  <si>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</si>
  <si>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</si>
  <si>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</si>
  <si>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</si>
  <si>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</si>
  <si>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</si>
  <si>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</si>
  <si>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</si>
  <si>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</si>
  <si>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</si>
  <si>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</si>
  <si>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</si>
  <si>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</si>
  <si>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</si>
  <si>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</si>
  <si>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</si>
  <si>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</si>
  <si>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</si>
  <si>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</si>
  <si>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</si>
  <si>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</si>
  <si>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</si>
  <si>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</si>
  <si>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</si>
  <si>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</si>
  <si>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</si>
  <si>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</si>
  <si>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</si>
  <si>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</si>
  <si>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</si>
  <si>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</si>
  <si>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</si>
  <si>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</si>
  <si>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</si>
  <si>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</si>
  <si>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</si>
  <si>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</si>
  <si>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</si>
  <si>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</si>
  <si>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</si>
  <si>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</si>
  <si>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</si>
  <si>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</si>
  <si>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</si>
  <si>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</si>
  <si>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</si>
  <si>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</si>
  <si>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</si>
  <si>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</si>
  <si>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</si>
  <si>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</si>
  <si>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</si>
  <si>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</si>
  <si>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</si>
  <si>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</si>
  <si>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</si>
  <si>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</si>
  <si>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</si>
  <si>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</si>
  <si>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</si>
  <si>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</si>
  <si>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</si>
  <si>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</si>
  <si>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</si>
  <si>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</si>
  <si>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</si>
  <si>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</si>
  <si>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</si>
  <si>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</si>
  <si>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</si>
  <si>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</si>
  <si>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</si>
  <si>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</si>
  <si>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</si>
  <si>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</si>
  <si>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</si>
  <si>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</si>
  <si>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</si>
  <si>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Панель из любых 3-х  кормов  (обязательно приложить образцы корма)</t>
  </si>
  <si>
    <t>Панель из любых 4-х  кормов  (обязательно приложить образцы корма)</t>
  </si>
  <si>
    <t>Панель из любых 5-ти  кормов  (обязательно приложить образцы корма)</t>
  </si>
  <si>
    <t>Панель из любых 6-ти  кормов  (обязательно приложить образцы корма)</t>
  </si>
  <si>
    <t>Панель из любых 7-ми  кормов  (обязательно приложить образцы корма)</t>
  </si>
  <si>
    <t>Панель кошки 8 кормов на выбор (обязательно приложить образцы корма)</t>
  </si>
  <si>
    <t>Панель собаки  8 кормов на выбор (обязательно приложить образцы корма)</t>
  </si>
  <si>
    <t>Панель из любых 3-х  монопродуктов  (обязательно приложить образцы монопродукта)</t>
  </si>
  <si>
    <t>Панель из любых 4-х  монопродуктов  (обязательно приложить образцы монопродукта)</t>
  </si>
  <si>
    <t>Панель из любых 5-ти  монопродуктов  (обязательно приложить образцы монопродукта)</t>
  </si>
  <si>
    <t>Панель из любых 6-ти  монопродуктов  (обязательно приложить образцы монопродукта)</t>
  </si>
  <si>
    <t>Панель из любых 7-ми  монопродуктов  (обязательно приложить образцы монопродукта)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</si>
  <si>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</si>
  <si>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</si>
  <si>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Выезд на дом для отбора биоматериалав пределах города</t>
  </si>
  <si>
    <t>Выезд на дом для отбора биоматериалав пределах 10 км от города</t>
  </si>
  <si>
    <t>Выезд на дом для отбора биоматериалав пределах 20 км от города</t>
  </si>
  <si>
    <t>Выезд на дом для отбора биоматериалав пределах 30 км от города</t>
  </si>
  <si>
    <t>Диагностика Escherichia coli методом ПЦР (1-30 проб)</t>
  </si>
  <si>
    <t>34-1</t>
  </si>
  <si>
    <t>Диагностика Escherichia coli методом ПЦР (более 30 проб)</t>
  </si>
  <si>
    <t>Диагностика Enterobacter spp.,Klebsiella spp. методом ПЦР (1-30 проб)</t>
  </si>
  <si>
    <t>35-1</t>
  </si>
  <si>
    <t>Диагностика Enterobacter spp.,Klebsiella spp. методом ПЦР (более 30 проб)</t>
  </si>
  <si>
    <t>Диагностика Proteus spp. методом ПЦР (1-30 проб)</t>
  </si>
  <si>
    <t>36-1</t>
  </si>
  <si>
    <t>Диагностика Proteus spp. методом ПЦР (более 30 проб)</t>
  </si>
  <si>
    <t>Диагностика Serratia spp. методом ПЦР (1-30 проб)</t>
  </si>
  <si>
    <t>37-1</t>
  </si>
  <si>
    <t>Диагностика Serratia spp. методом ПЦР (более 30 проб)</t>
  </si>
  <si>
    <t>Диагностика Pseudomonas aeruginosa методом ПЦР (1-30 проб)</t>
  </si>
  <si>
    <t>38-1</t>
  </si>
  <si>
    <t>Диагностика Pseudomonas aeruginosa методом ПЦР (более 30 проб)</t>
  </si>
  <si>
    <t>Диагностика Enterococcus faеcalis/faecium методом ПЦР (1-30 проб)</t>
  </si>
  <si>
    <t>39-1</t>
  </si>
  <si>
    <t>Диагностика Enterococcus faеcalis/faecium методом ПЦР (более 30 проб)</t>
  </si>
  <si>
    <t>Диагностика Staphylococcus spp. методом ПЦР (1-30 проб)</t>
  </si>
  <si>
    <t>40-1</t>
  </si>
  <si>
    <t>Диагностика Staphylococcus spp. методом ПЦР (более 30 проб)</t>
  </si>
  <si>
    <t>Диагностика Streptococcus spp. методом ПЦР (1-30 проб)</t>
  </si>
  <si>
    <t>41-1</t>
  </si>
  <si>
    <t>Диагностика Streptococcus spp. методом ПЦР (более 30 проб)</t>
  </si>
  <si>
    <t>Директор                                                              Шишкина И.В.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</si>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</sst>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4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19" fillId="0" borderId="10" xfId="0" applyFont="1" applyBorder="1" applyAlignment="1">
      <alignment textRotation="90"/>
    </xf>
    <xf numFmtId="0" fontId="19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wrapText="1"/>
    </xf>
    <xf numFmtId="0" fontId="0" fillId="0" borderId="11" xfId="0" applyBorder="1" applyAlignment="1"/>
    <xf numFmtId="1" fontId="0" fillId="0" borderId="0" xfId="0" applyNumberFormat="1" applyBorder="1"/>
    <xf numFmtId="0" fontId="2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left" wrapText="1"/>
    </xf>
    <xf numFmtId="0" fontId="21" fillId="0" borderId="10" xfId="0" applyFont="1" applyBorder="1" applyAlignment="1"/>
    <xf numFmtId="0" fontId="22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1" fontId="25" fillId="2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0" fillId="0" borderId="10" xfId="0" applyBorder="1"/>
    <xf numFmtId="1" fontId="0" fillId="0" borderId="10" xfId="0" applyNumberFormat="1" applyBorder="1"/>
    <xf numFmtId="0" fontId="0" fillId="0" borderId="10" xfId="0" applyFill="1" applyBorder="1"/>
    <xf numFmtId="0" fontId="29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31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horizontal="left"/>
    </xf>
    <xf numFmtId="49" fontId="21" fillId="0" borderId="10" xfId="42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wrapText="1"/>
    </xf>
    <xf numFmtId="2" fontId="25" fillId="24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/>
    </xf>
    <xf numFmtId="2" fontId="25" fillId="2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right" vertical="center"/>
    </xf>
    <xf numFmtId="0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2" fontId="22" fillId="25" borderId="14" xfId="0" applyNumberFormat="1" applyFont="1" applyFill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5"/>
  <sheetViews>
    <sheetView tabSelected="1" topLeftCell="A291" zoomScale="70" zoomScaleNormal="70" workbookViewId="0">
      <selection activeCell="C198" sqref="C198"/>
    </sheetView>
  </sheetViews>
  <sheetFormatPr defaultRowHeight="15"/>
  <cols>
    <col min="1" max="1" width="5.28515625" customWidth="1"/>
    <col min="2" max="2" width="7.140625" style="8" customWidth="1"/>
    <col min="3" max="3" width="55" customWidth="1"/>
    <col min="4" max="6" width="15.42578125" style="8" customWidth="1"/>
  </cols>
  <sheetData>
    <row r="1" spans="1:7">
      <c r="C1" s="8"/>
      <c r="D1" s="10" t="s">
        <v>5</v>
      </c>
      <c r="E1" s="10"/>
      <c r="F1" s="10"/>
    </row>
    <row r="2" spans="1:7" ht="59.25" customHeight="1">
      <c r="A2" s="1" t="s">
        <v>2</v>
      </c>
      <c r="B2" s="2" t="s">
        <v>3</v>
      </c>
      <c r="C2" s="3" t="s">
        <v>4</v>
      </c>
      <c r="D2" s="9" t="s">
        <v>35</v>
      </c>
      <c r="E2" s="9" t="s">
        <v>36</v>
      </c>
      <c r="F2" s="9" t="s">
        <v>34</v>
      </c>
    </row>
    <row r="3" spans="1:7" ht="39" customHeight="1">
      <c r="A3" s="67" t="s">
        <v>6</v>
      </c>
      <c r="B3" s="67"/>
      <c r="C3" s="67"/>
      <c r="D3" s="67"/>
      <c r="E3" s="27"/>
      <c r="F3" s="27"/>
    </row>
    <row r="4" spans="1:7" ht="12.75" customHeight="1">
      <c r="A4" s="12">
        <v>1</v>
      </c>
      <c r="B4" s="12">
        <v>1</v>
      </c>
      <c r="C4" s="13" t="s">
        <v>7</v>
      </c>
      <c r="D4" s="45">
        <f>F4-E4</f>
        <v>133.33333333333334</v>
      </c>
      <c r="E4" s="45">
        <f>F4*20/120</f>
        <v>26.666666666666668</v>
      </c>
      <c r="F4" s="45">
        <v>160</v>
      </c>
    </row>
    <row r="5" spans="1:7" s="4" customFormat="1">
      <c r="A5" s="12">
        <v>1</v>
      </c>
      <c r="B5" s="14">
        <v>2</v>
      </c>
      <c r="C5" s="13" t="s">
        <v>8</v>
      </c>
      <c r="D5" s="45">
        <f t="shared" ref="D5:D6" si="0">F5-E5</f>
        <v>66.666666666666671</v>
      </c>
      <c r="E5" s="45">
        <f t="shared" ref="E5:E6" si="1">F5*20/120</f>
        <v>13.333333333333334</v>
      </c>
      <c r="F5" s="46">
        <v>80</v>
      </c>
      <c r="G5" s="11"/>
    </row>
    <row r="6" spans="1:7" s="4" customFormat="1">
      <c r="A6" s="12">
        <v>1</v>
      </c>
      <c r="B6" s="14">
        <v>3</v>
      </c>
      <c r="C6" s="13" t="s">
        <v>37</v>
      </c>
      <c r="D6" s="45">
        <f t="shared" si="0"/>
        <v>208.33333333333334</v>
      </c>
      <c r="E6" s="45">
        <f t="shared" si="1"/>
        <v>41.666666666666664</v>
      </c>
      <c r="F6" s="46">
        <v>250</v>
      </c>
      <c r="G6" s="11"/>
    </row>
    <row r="7" spans="1:7" s="4" customFormat="1">
      <c r="A7" s="12">
        <v>1</v>
      </c>
      <c r="B7" s="14">
        <v>4</v>
      </c>
      <c r="C7" s="13" t="s">
        <v>380</v>
      </c>
      <c r="D7" s="45">
        <v>583.33000000000004</v>
      </c>
      <c r="E7" s="45">
        <v>116.67</v>
      </c>
      <c r="F7" s="46">
        <v>700</v>
      </c>
      <c r="G7" s="11"/>
    </row>
    <row r="8" spans="1:7" s="4" customFormat="1">
      <c r="A8" s="12">
        <v>1</v>
      </c>
      <c r="B8" s="14">
        <v>5</v>
      </c>
      <c r="C8" s="13" t="s">
        <v>381</v>
      </c>
      <c r="D8" s="45">
        <v>833.33</v>
      </c>
      <c r="E8" s="45">
        <v>166.67</v>
      </c>
      <c r="F8" s="46">
        <v>1000</v>
      </c>
      <c r="G8" s="11"/>
    </row>
    <row r="9" spans="1:7" s="4" customFormat="1">
      <c r="A9" s="12">
        <v>1</v>
      </c>
      <c r="B9" s="14">
        <v>6</v>
      </c>
      <c r="C9" s="13" t="s">
        <v>382</v>
      </c>
      <c r="D9" s="45">
        <v>1000</v>
      </c>
      <c r="E9" s="45">
        <v>200</v>
      </c>
      <c r="F9" s="46">
        <v>1200</v>
      </c>
      <c r="G9" s="11"/>
    </row>
    <row r="10" spans="1:7" s="4" customFormat="1">
      <c r="A10" s="12">
        <v>1</v>
      </c>
      <c r="B10" s="14">
        <v>7</v>
      </c>
      <c r="C10" s="13" t="s">
        <v>383</v>
      </c>
      <c r="D10" s="45">
        <v>1166.67</v>
      </c>
      <c r="E10" s="45">
        <v>233.3</v>
      </c>
      <c r="F10" s="46">
        <v>1400</v>
      </c>
      <c r="G10" s="11"/>
    </row>
    <row r="11" spans="1:7" s="4" customFormat="1" ht="15.75">
      <c r="A11" s="68" t="s">
        <v>9</v>
      </c>
      <c r="B11" s="68"/>
      <c r="C11" s="68"/>
      <c r="D11" s="68"/>
      <c r="E11" s="28"/>
      <c r="F11" s="27"/>
      <c r="G11" s="11"/>
    </row>
    <row r="12" spans="1:7" s="4" customFormat="1" ht="51.75">
      <c r="A12" s="6">
        <v>2</v>
      </c>
      <c r="B12" s="39" t="s">
        <v>10</v>
      </c>
      <c r="C12" s="13" t="s">
        <v>118</v>
      </c>
      <c r="D12" s="45">
        <f t="shared" ref="D12:D134" si="2">F12-E12</f>
        <v>208.33333333333334</v>
      </c>
      <c r="E12" s="45">
        <f t="shared" ref="E12:E22" si="3">F12*20/120</f>
        <v>41.666666666666664</v>
      </c>
      <c r="F12" s="46">
        <v>250</v>
      </c>
      <c r="G12" s="11"/>
    </row>
    <row r="13" spans="1:7" s="4" customFormat="1" ht="51.75">
      <c r="A13" s="6">
        <v>2</v>
      </c>
      <c r="B13" s="38" t="s">
        <v>39</v>
      </c>
      <c r="C13" s="13" t="s">
        <v>119</v>
      </c>
      <c r="D13" s="45">
        <f t="shared" ref="D13" si="4">F13-E13</f>
        <v>141.66666666666666</v>
      </c>
      <c r="E13" s="45">
        <f t="shared" ref="E13" si="5">F13*20/120</f>
        <v>28.333333333333332</v>
      </c>
      <c r="F13" s="46">
        <v>170</v>
      </c>
      <c r="G13" s="11"/>
    </row>
    <row r="14" spans="1:7" s="4" customFormat="1" ht="51.75">
      <c r="A14" s="6">
        <v>2</v>
      </c>
      <c r="B14" s="39">
        <v>2</v>
      </c>
      <c r="C14" s="13" t="s">
        <v>120</v>
      </c>
      <c r="D14" s="45">
        <f t="shared" si="2"/>
        <v>166.66666666666666</v>
      </c>
      <c r="E14" s="45">
        <f t="shared" si="3"/>
        <v>33.333333333333336</v>
      </c>
      <c r="F14" s="46">
        <v>200</v>
      </c>
      <c r="G14" s="11"/>
    </row>
    <row r="15" spans="1:7" s="4" customFormat="1" ht="51.75">
      <c r="A15" s="6">
        <v>2</v>
      </c>
      <c r="B15" s="39" t="s">
        <v>40</v>
      </c>
      <c r="C15" s="13" t="s">
        <v>121</v>
      </c>
      <c r="D15" s="45">
        <f t="shared" ref="D15" si="6">F15-E15</f>
        <v>91.666666666666671</v>
      </c>
      <c r="E15" s="45">
        <f t="shared" ref="E15" si="7">F15*20/120</f>
        <v>18.333333333333332</v>
      </c>
      <c r="F15" s="46">
        <v>110</v>
      </c>
      <c r="G15" s="11"/>
    </row>
    <row r="16" spans="1:7" s="4" customFormat="1">
      <c r="A16" s="6">
        <v>2</v>
      </c>
      <c r="B16" s="39">
        <v>3</v>
      </c>
      <c r="C16" s="13" t="s">
        <v>122</v>
      </c>
      <c r="D16" s="45">
        <f t="shared" si="2"/>
        <v>125</v>
      </c>
      <c r="E16" s="45">
        <f t="shared" si="3"/>
        <v>25</v>
      </c>
      <c r="F16" s="46">
        <v>150</v>
      </c>
      <c r="G16" s="11"/>
    </row>
    <row r="17" spans="1:7" s="4" customFormat="1">
      <c r="A17" s="6">
        <v>2</v>
      </c>
      <c r="B17" s="39" t="s">
        <v>41</v>
      </c>
      <c r="C17" s="13" t="s">
        <v>123</v>
      </c>
      <c r="D17" s="45">
        <f t="shared" ref="D17" si="8">F17-E17</f>
        <v>91.666666666666671</v>
      </c>
      <c r="E17" s="45">
        <f t="shared" ref="E17" si="9">F17*20/120</f>
        <v>18.333333333333332</v>
      </c>
      <c r="F17" s="46">
        <v>110</v>
      </c>
      <c r="G17" s="11"/>
    </row>
    <row r="18" spans="1:7" s="4" customFormat="1">
      <c r="A18" s="6">
        <v>2</v>
      </c>
      <c r="B18" s="39" t="s">
        <v>42</v>
      </c>
      <c r="C18" s="13" t="s">
        <v>124</v>
      </c>
      <c r="D18" s="45">
        <f t="shared" si="2"/>
        <v>83.333333333333329</v>
      </c>
      <c r="E18" s="45">
        <f t="shared" si="3"/>
        <v>16.666666666666668</v>
      </c>
      <c r="F18" s="46">
        <v>100</v>
      </c>
      <c r="G18" s="11"/>
    </row>
    <row r="19" spans="1:7" s="4" customFormat="1">
      <c r="A19" s="6">
        <v>2</v>
      </c>
      <c r="B19" s="39" t="s">
        <v>43</v>
      </c>
      <c r="C19" s="13" t="s">
        <v>125</v>
      </c>
      <c r="D19" s="45">
        <f t="shared" ref="D19" si="10">F19-E19</f>
        <v>50</v>
      </c>
      <c r="E19" s="45">
        <f t="shared" ref="E19" si="11">F19*20/120</f>
        <v>10</v>
      </c>
      <c r="F19" s="46">
        <v>60</v>
      </c>
      <c r="G19" s="11"/>
    </row>
    <row r="20" spans="1:7" s="4" customFormat="1">
      <c r="A20" s="6">
        <v>2</v>
      </c>
      <c r="B20" s="39" t="s">
        <v>44</v>
      </c>
      <c r="C20" s="13" t="s">
        <v>126</v>
      </c>
      <c r="D20" s="45">
        <f t="shared" si="2"/>
        <v>183.33333333333334</v>
      </c>
      <c r="E20" s="45">
        <f t="shared" si="3"/>
        <v>36.666666666666664</v>
      </c>
      <c r="F20" s="46">
        <v>220</v>
      </c>
      <c r="G20" s="11"/>
    </row>
    <row r="21" spans="1:7" s="4" customFormat="1">
      <c r="A21" s="6">
        <v>2</v>
      </c>
      <c r="B21" s="39" t="s">
        <v>45</v>
      </c>
      <c r="C21" s="13" t="s">
        <v>127</v>
      </c>
      <c r="D21" s="45">
        <f t="shared" ref="D21" si="12">F21-E21</f>
        <v>165</v>
      </c>
      <c r="E21" s="45">
        <f t="shared" ref="E21" si="13">F21*20/120</f>
        <v>33</v>
      </c>
      <c r="F21" s="46">
        <v>198</v>
      </c>
      <c r="G21" s="11"/>
    </row>
    <row r="22" spans="1:7" s="4" customFormat="1">
      <c r="A22" s="6">
        <v>2</v>
      </c>
      <c r="B22" s="39" t="s">
        <v>46</v>
      </c>
      <c r="C22" s="22" t="s">
        <v>128</v>
      </c>
      <c r="D22" s="45">
        <f t="shared" si="2"/>
        <v>1416.6666666666667</v>
      </c>
      <c r="E22" s="45">
        <f t="shared" si="3"/>
        <v>283.33333333333331</v>
      </c>
      <c r="F22" s="46">
        <v>1700</v>
      </c>
      <c r="G22" s="11"/>
    </row>
    <row r="23" spans="1:7" s="4" customFormat="1">
      <c r="A23" s="6">
        <v>2</v>
      </c>
      <c r="B23" s="39" t="s">
        <v>47</v>
      </c>
      <c r="C23" s="22" t="s">
        <v>129</v>
      </c>
      <c r="D23" s="45">
        <f t="shared" ref="D23" si="14">F23-E23</f>
        <v>1275</v>
      </c>
      <c r="E23" s="45">
        <f t="shared" ref="E23" si="15">F23*20/120</f>
        <v>255</v>
      </c>
      <c r="F23" s="46">
        <v>1530</v>
      </c>
      <c r="G23" s="11"/>
    </row>
    <row r="24" spans="1:7" s="4" customFormat="1" ht="15.75">
      <c r="A24" s="67" t="s">
        <v>12</v>
      </c>
      <c r="B24" s="67"/>
      <c r="C24" s="67"/>
      <c r="D24" s="67"/>
      <c r="E24" s="28"/>
      <c r="F24" s="29"/>
      <c r="G24" s="11"/>
    </row>
    <row r="25" spans="1:7" s="4" customFormat="1">
      <c r="A25" s="14">
        <v>3</v>
      </c>
      <c r="B25" s="40" t="s">
        <v>13</v>
      </c>
      <c r="C25" s="15" t="s">
        <v>130</v>
      </c>
      <c r="D25" s="45">
        <f t="shared" si="2"/>
        <v>114.16666666666667</v>
      </c>
      <c r="E25" s="45">
        <f t="shared" ref="E25:E147" si="16">F25*20/120</f>
        <v>22.833333333333332</v>
      </c>
      <c r="F25" s="47">
        <v>137</v>
      </c>
      <c r="G25" s="11"/>
    </row>
    <row r="26" spans="1:7" s="4" customFormat="1">
      <c r="A26" s="14">
        <v>3</v>
      </c>
      <c r="B26" s="40" t="s">
        <v>39</v>
      </c>
      <c r="C26" s="15" t="s">
        <v>131</v>
      </c>
      <c r="D26" s="45">
        <f t="shared" ref="D26" si="17">F26-E26</f>
        <v>45.833333333333336</v>
      </c>
      <c r="E26" s="45">
        <f t="shared" ref="E26" si="18">F26*20/120</f>
        <v>9.1666666666666661</v>
      </c>
      <c r="F26" s="47">
        <v>55</v>
      </c>
      <c r="G26" s="11"/>
    </row>
    <row r="27" spans="1:7" s="4" customFormat="1">
      <c r="A27" s="14">
        <v>3</v>
      </c>
      <c r="B27" s="40">
        <v>2</v>
      </c>
      <c r="C27" s="15" t="s">
        <v>132</v>
      </c>
      <c r="D27" s="45">
        <f t="shared" si="2"/>
        <v>114.16666666666667</v>
      </c>
      <c r="E27" s="45">
        <f t="shared" si="16"/>
        <v>22.833333333333332</v>
      </c>
      <c r="F27" s="47">
        <v>137</v>
      </c>
      <c r="G27" s="11"/>
    </row>
    <row r="28" spans="1:7" s="4" customFormat="1">
      <c r="A28" s="14">
        <v>3</v>
      </c>
      <c r="B28" s="40" t="s">
        <v>40</v>
      </c>
      <c r="C28" s="15" t="s">
        <v>133</v>
      </c>
      <c r="D28" s="45">
        <f t="shared" ref="D28" si="19">F28-E28</f>
        <v>45.833333333333336</v>
      </c>
      <c r="E28" s="45">
        <f t="shared" ref="E28" si="20">F28*20/120</f>
        <v>9.1666666666666661</v>
      </c>
      <c r="F28" s="47">
        <v>55</v>
      </c>
      <c r="G28" s="11"/>
    </row>
    <row r="29" spans="1:7" s="4" customFormat="1">
      <c r="A29" s="14">
        <v>3</v>
      </c>
      <c r="B29" s="40" t="s">
        <v>48</v>
      </c>
      <c r="C29" s="16" t="s">
        <v>134</v>
      </c>
      <c r="D29" s="45">
        <f t="shared" si="2"/>
        <v>108.33333333333333</v>
      </c>
      <c r="E29" s="45">
        <f t="shared" si="16"/>
        <v>21.666666666666668</v>
      </c>
      <c r="F29" s="47">
        <v>130</v>
      </c>
      <c r="G29" s="11"/>
    </row>
    <row r="30" spans="1:7" s="4" customFormat="1">
      <c r="A30" s="14">
        <v>3</v>
      </c>
      <c r="B30" s="40" t="s">
        <v>41</v>
      </c>
      <c r="C30" s="16" t="s">
        <v>135</v>
      </c>
      <c r="D30" s="45">
        <f t="shared" ref="D30" si="21">F30-E30</f>
        <v>95.833333333333329</v>
      </c>
      <c r="E30" s="45">
        <f t="shared" ref="E30" si="22">F30*20/120</f>
        <v>19.166666666666668</v>
      </c>
      <c r="F30" s="47">
        <v>115</v>
      </c>
      <c r="G30" s="11"/>
    </row>
    <row r="31" spans="1:7" s="4" customFormat="1">
      <c r="A31" s="14">
        <v>3</v>
      </c>
      <c r="B31" s="40" t="s">
        <v>42</v>
      </c>
      <c r="C31" s="16" t="s">
        <v>136</v>
      </c>
      <c r="D31" s="45">
        <f t="shared" si="2"/>
        <v>108.33333333333333</v>
      </c>
      <c r="E31" s="45">
        <f t="shared" si="16"/>
        <v>21.666666666666668</v>
      </c>
      <c r="F31" s="47">
        <v>130</v>
      </c>
      <c r="G31" s="11"/>
    </row>
    <row r="32" spans="1:7" s="4" customFormat="1">
      <c r="A32" s="14">
        <v>3</v>
      </c>
      <c r="B32" s="40" t="s">
        <v>43</v>
      </c>
      <c r="C32" s="16" t="s">
        <v>137</v>
      </c>
      <c r="D32" s="45">
        <f t="shared" ref="D32" si="23">F32-E32</f>
        <v>45.833333333333336</v>
      </c>
      <c r="E32" s="45">
        <f t="shared" ref="E32" si="24">F32*20/120</f>
        <v>9.1666666666666661</v>
      </c>
      <c r="F32" s="47">
        <v>55</v>
      </c>
      <c r="G32" s="11"/>
    </row>
    <row r="33" spans="1:7" s="4" customFormat="1">
      <c r="A33" s="14">
        <v>3</v>
      </c>
      <c r="B33" s="40" t="s">
        <v>44</v>
      </c>
      <c r="C33" s="16" t="s">
        <v>138</v>
      </c>
      <c r="D33" s="45">
        <f t="shared" si="2"/>
        <v>110.83333333333333</v>
      </c>
      <c r="E33" s="45">
        <f t="shared" si="16"/>
        <v>22.166666666666668</v>
      </c>
      <c r="F33" s="47">
        <v>133</v>
      </c>
      <c r="G33" s="11"/>
    </row>
    <row r="34" spans="1:7" s="4" customFormat="1">
      <c r="A34" s="14">
        <v>3</v>
      </c>
      <c r="B34" s="40" t="s">
        <v>45</v>
      </c>
      <c r="C34" s="16" t="s">
        <v>139</v>
      </c>
      <c r="D34" s="45">
        <f t="shared" ref="D34" si="25">F34-E34</f>
        <v>45.833333333333336</v>
      </c>
      <c r="E34" s="45">
        <f t="shared" ref="E34" si="26">F34*20/120</f>
        <v>9.1666666666666661</v>
      </c>
      <c r="F34" s="47">
        <v>55</v>
      </c>
      <c r="G34" s="11"/>
    </row>
    <row r="35" spans="1:7" s="4" customFormat="1">
      <c r="A35" s="14">
        <v>3</v>
      </c>
      <c r="B35" s="40" t="s">
        <v>46</v>
      </c>
      <c r="C35" s="16" t="s">
        <v>140</v>
      </c>
      <c r="D35" s="45">
        <f t="shared" si="2"/>
        <v>118.33333333333333</v>
      </c>
      <c r="E35" s="45">
        <f t="shared" si="16"/>
        <v>23.666666666666668</v>
      </c>
      <c r="F35" s="47">
        <v>142</v>
      </c>
      <c r="G35" s="11"/>
    </row>
    <row r="36" spans="1:7" s="4" customFormat="1">
      <c r="A36" s="14">
        <v>3</v>
      </c>
      <c r="B36" s="40" t="s">
        <v>47</v>
      </c>
      <c r="C36" s="16" t="s">
        <v>141</v>
      </c>
      <c r="D36" s="45">
        <f t="shared" ref="D36" si="27">F36-E36</f>
        <v>45.833333333333336</v>
      </c>
      <c r="E36" s="45">
        <f t="shared" ref="E36" si="28">F36*20/120</f>
        <v>9.1666666666666661</v>
      </c>
      <c r="F36" s="47">
        <v>55</v>
      </c>
      <c r="G36" s="11"/>
    </row>
    <row r="37" spans="1:7" s="4" customFormat="1">
      <c r="A37" s="14">
        <v>3</v>
      </c>
      <c r="B37" s="40" t="s">
        <v>49</v>
      </c>
      <c r="C37" s="16" t="s">
        <v>142</v>
      </c>
      <c r="D37" s="45">
        <f t="shared" si="2"/>
        <v>118.33333333333333</v>
      </c>
      <c r="E37" s="45">
        <f t="shared" si="16"/>
        <v>23.666666666666668</v>
      </c>
      <c r="F37" s="47">
        <v>142</v>
      </c>
      <c r="G37" s="11"/>
    </row>
    <row r="38" spans="1:7" s="4" customFormat="1">
      <c r="A38" s="14">
        <v>3</v>
      </c>
      <c r="B38" s="40" t="s">
        <v>50</v>
      </c>
      <c r="C38" s="16" t="s">
        <v>143</v>
      </c>
      <c r="D38" s="45">
        <f t="shared" ref="D38" si="29">F38-E38</f>
        <v>45.833333333333336</v>
      </c>
      <c r="E38" s="45">
        <f t="shared" ref="E38" si="30">F38*20/120</f>
        <v>9.1666666666666661</v>
      </c>
      <c r="F38" s="47">
        <v>55</v>
      </c>
      <c r="G38" s="11"/>
    </row>
    <row r="39" spans="1:7" s="4" customFormat="1">
      <c r="A39" s="14">
        <v>3</v>
      </c>
      <c r="B39" s="40" t="s">
        <v>51</v>
      </c>
      <c r="C39" s="13" t="s">
        <v>144</v>
      </c>
      <c r="D39" s="45">
        <f t="shared" si="2"/>
        <v>120.83333333333333</v>
      </c>
      <c r="E39" s="45">
        <f t="shared" si="16"/>
        <v>24.166666666666668</v>
      </c>
      <c r="F39" s="47">
        <v>145</v>
      </c>
      <c r="G39" s="11"/>
    </row>
    <row r="40" spans="1:7" s="4" customFormat="1">
      <c r="A40" s="14">
        <v>3</v>
      </c>
      <c r="B40" s="40" t="s">
        <v>52</v>
      </c>
      <c r="C40" s="13" t="s">
        <v>145</v>
      </c>
      <c r="D40" s="45">
        <f t="shared" ref="D40" si="31">F40-E40</f>
        <v>50</v>
      </c>
      <c r="E40" s="45">
        <f t="shared" ref="E40" si="32">F40*20/120</f>
        <v>10</v>
      </c>
      <c r="F40" s="47">
        <v>60</v>
      </c>
      <c r="G40" s="11"/>
    </row>
    <row r="41" spans="1:7" s="4" customFormat="1">
      <c r="A41" s="14">
        <v>3</v>
      </c>
      <c r="B41" s="40" t="s">
        <v>53</v>
      </c>
      <c r="C41" s="16" t="s">
        <v>146</v>
      </c>
      <c r="D41" s="45">
        <f t="shared" si="2"/>
        <v>109.16666666666667</v>
      </c>
      <c r="E41" s="45">
        <f t="shared" si="16"/>
        <v>21.833333333333332</v>
      </c>
      <c r="F41" s="47">
        <v>131</v>
      </c>
      <c r="G41" s="11"/>
    </row>
    <row r="42" spans="1:7" s="4" customFormat="1">
      <c r="A42" s="14">
        <v>3</v>
      </c>
      <c r="B42" s="40" t="s">
        <v>54</v>
      </c>
      <c r="C42" s="16" t="s">
        <v>147</v>
      </c>
      <c r="D42" s="45">
        <f t="shared" ref="D42" si="33">F42-E42</f>
        <v>45.833333333333336</v>
      </c>
      <c r="E42" s="45">
        <f t="shared" ref="E42" si="34">F42*20/120</f>
        <v>9.1666666666666661</v>
      </c>
      <c r="F42" s="47">
        <v>55</v>
      </c>
      <c r="G42" s="11"/>
    </row>
    <row r="43" spans="1:7" ht="21" customHeight="1">
      <c r="A43" s="14">
        <v>3</v>
      </c>
      <c r="B43" s="40" t="s">
        <v>55</v>
      </c>
      <c r="C43" s="16" t="s">
        <v>148</v>
      </c>
      <c r="D43" s="45">
        <f t="shared" si="2"/>
        <v>114.16666666666667</v>
      </c>
      <c r="E43" s="45">
        <f t="shared" si="16"/>
        <v>22.833333333333332</v>
      </c>
      <c r="F43" s="47">
        <v>137</v>
      </c>
    </row>
    <row r="44" spans="1:7" ht="21" customHeight="1">
      <c r="A44" s="14">
        <v>3</v>
      </c>
      <c r="B44" s="40" t="s">
        <v>56</v>
      </c>
      <c r="C44" s="16" t="s">
        <v>149</v>
      </c>
      <c r="D44" s="45">
        <f t="shared" ref="D44" si="35">F44-E44</f>
        <v>45.833333333333336</v>
      </c>
      <c r="E44" s="45">
        <f t="shared" ref="E44" si="36">F44*20/120</f>
        <v>9.1666666666666661</v>
      </c>
      <c r="F44" s="47">
        <v>55</v>
      </c>
    </row>
    <row r="45" spans="1:7" ht="21" customHeight="1">
      <c r="A45" s="14">
        <v>3</v>
      </c>
      <c r="B45" s="40" t="s">
        <v>57</v>
      </c>
      <c r="C45" s="16" t="s">
        <v>150</v>
      </c>
      <c r="D45" s="45">
        <f t="shared" si="2"/>
        <v>130.83333333333334</v>
      </c>
      <c r="E45" s="45">
        <f t="shared" si="16"/>
        <v>26.166666666666668</v>
      </c>
      <c r="F45" s="47">
        <v>157</v>
      </c>
    </row>
    <row r="46" spans="1:7" ht="21" customHeight="1">
      <c r="A46" s="14">
        <v>3</v>
      </c>
      <c r="B46" s="40" t="s">
        <v>58</v>
      </c>
      <c r="C46" s="16" t="s">
        <v>151</v>
      </c>
      <c r="D46" s="45">
        <f t="shared" ref="D46" si="37">F46-E46</f>
        <v>117.5</v>
      </c>
      <c r="E46" s="45">
        <f t="shared" ref="E46" si="38">F46*20/120</f>
        <v>23.5</v>
      </c>
      <c r="F46" s="47">
        <v>141</v>
      </c>
    </row>
    <row r="47" spans="1:7" ht="22.5" customHeight="1">
      <c r="A47" s="14">
        <v>3</v>
      </c>
      <c r="B47" s="40" t="s">
        <v>59</v>
      </c>
      <c r="C47" s="16" t="s">
        <v>152</v>
      </c>
      <c r="D47" s="45">
        <f t="shared" si="2"/>
        <v>124.16666666666667</v>
      </c>
      <c r="E47" s="45">
        <f t="shared" si="16"/>
        <v>24.833333333333332</v>
      </c>
      <c r="F47" s="47">
        <v>149</v>
      </c>
    </row>
    <row r="48" spans="1:7" ht="22.5" customHeight="1">
      <c r="A48" s="14">
        <v>3</v>
      </c>
      <c r="B48" s="40" t="s">
        <v>60</v>
      </c>
      <c r="C48" s="16" t="s">
        <v>153</v>
      </c>
      <c r="D48" s="45">
        <f t="shared" ref="D48" si="39">F48-E48</f>
        <v>111.66666666666667</v>
      </c>
      <c r="E48" s="45">
        <f t="shared" ref="E48" si="40">F48*20/120</f>
        <v>22.333333333333332</v>
      </c>
      <c r="F48" s="47">
        <v>134</v>
      </c>
    </row>
    <row r="49" spans="1:6">
      <c r="A49" s="14">
        <v>3</v>
      </c>
      <c r="B49" s="40" t="s">
        <v>61</v>
      </c>
      <c r="C49" s="16" t="s">
        <v>154</v>
      </c>
      <c r="D49" s="45">
        <f t="shared" si="2"/>
        <v>109.16666666666667</v>
      </c>
      <c r="E49" s="45">
        <f t="shared" si="16"/>
        <v>21.833333333333332</v>
      </c>
      <c r="F49" s="47">
        <v>131</v>
      </c>
    </row>
    <row r="50" spans="1:6">
      <c r="A50" s="14">
        <v>3</v>
      </c>
      <c r="B50" s="40" t="s">
        <v>62</v>
      </c>
      <c r="C50" s="16" t="s">
        <v>155</v>
      </c>
      <c r="D50" s="45">
        <f t="shared" ref="D50" si="41">F50-E50</f>
        <v>45.833333333333336</v>
      </c>
      <c r="E50" s="45">
        <f t="shared" ref="E50" si="42">F50*20/120</f>
        <v>9.1666666666666661</v>
      </c>
      <c r="F50" s="47">
        <v>55</v>
      </c>
    </row>
    <row r="51" spans="1:6">
      <c r="A51" s="14">
        <v>3</v>
      </c>
      <c r="B51" s="40" t="s">
        <v>63</v>
      </c>
      <c r="C51" s="16" t="s">
        <v>156</v>
      </c>
      <c r="D51" s="45">
        <f t="shared" si="2"/>
        <v>85</v>
      </c>
      <c r="E51" s="45">
        <f t="shared" si="16"/>
        <v>17</v>
      </c>
      <c r="F51" s="47">
        <v>102</v>
      </c>
    </row>
    <row r="52" spans="1:6">
      <c r="A52" s="14">
        <v>3</v>
      </c>
      <c r="B52" s="40" t="s">
        <v>64</v>
      </c>
      <c r="C52" s="16" t="s">
        <v>157</v>
      </c>
      <c r="D52" s="45">
        <f t="shared" ref="D52" si="43">F52-E52</f>
        <v>76.666666666666671</v>
      </c>
      <c r="E52" s="45">
        <f t="shared" ref="E52" si="44">F52*20/120</f>
        <v>15.333333333333334</v>
      </c>
      <c r="F52" s="47">
        <v>92</v>
      </c>
    </row>
    <row r="53" spans="1:6">
      <c r="A53" s="14">
        <v>3</v>
      </c>
      <c r="B53" s="40" t="s">
        <v>65</v>
      </c>
      <c r="C53" s="16" t="s">
        <v>158</v>
      </c>
      <c r="D53" s="45">
        <f t="shared" si="2"/>
        <v>113.33333333333333</v>
      </c>
      <c r="E53" s="45">
        <f t="shared" si="16"/>
        <v>22.666666666666668</v>
      </c>
      <c r="F53" s="47">
        <v>136</v>
      </c>
    </row>
    <row r="54" spans="1:6">
      <c r="A54" s="14">
        <v>3</v>
      </c>
      <c r="B54" s="40" t="s">
        <v>66</v>
      </c>
      <c r="C54" s="16" t="s">
        <v>159</v>
      </c>
      <c r="D54" s="45">
        <f t="shared" ref="D54" si="45">F54-E54</f>
        <v>45.833333333333336</v>
      </c>
      <c r="E54" s="45">
        <f t="shared" ref="E54" si="46">F54*20/120</f>
        <v>9.1666666666666661</v>
      </c>
      <c r="F54" s="47">
        <v>55</v>
      </c>
    </row>
    <row r="55" spans="1:6">
      <c r="A55" s="14">
        <v>3</v>
      </c>
      <c r="B55" s="40" t="s">
        <v>67</v>
      </c>
      <c r="C55" s="13" t="s">
        <v>160</v>
      </c>
      <c r="D55" s="45">
        <f t="shared" si="2"/>
        <v>113.33333333333333</v>
      </c>
      <c r="E55" s="45">
        <f t="shared" si="16"/>
        <v>22.666666666666668</v>
      </c>
      <c r="F55" s="47">
        <v>136</v>
      </c>
    </row>
    <row r="56" spans="1:6">
      <c r="A56" s="14">
        <v>3</v>
      </c>
      <c r="B56" s="40" t="s">
        <v>68</v>
      </c>
      <c r="C56" s="13" t="s">
        <v>161</v>
      </c>
      <c r="D56" s="45">
        <f t="shared" ref="D56" si="47">F56-E56</f>
        <v>45.833333333333336</v>
      </c>
      <c r="E56" s="45">
        <f t="shared" ref="E56" si="48">F56*20/120</f>
        <v>9.1666666666666661</v>
      </c>
      <c r="F56" s="47">
        <v>55</v>
      </c>
    </row>
    <row r="57" spans="1:6">
      <c r="A57" s="14">
        <v>3</v>
      </c>
      <c r="B57" s="40" t="s">
        <v>69</v>
      </c>
      <c r="C57" s="13" t="s">
        <v>162</v>
      </c>
      <c r="D57" s="45">
        <f t="shared" si="2"/>
        <v>178.33333333333334</v>
      </c>
      <c r="E57" s="45">
        <f t="shared" si="16"/>
        <v>35.666666666666664</v>
      </c>
      <c r="F57" s="47">
        <v>214</v>
      </c>
    </row>
    <row r="58" spans="1:6">
      <c r="A58" s="14">
        <v>3</v>
      </c>
      <c r="B58" s="40" t="s">
        <v>70</v>
      </c>
      <c r="C58" s="13" t="s">
        <v>163</v>
      </c>
      <c r="D58" s="45">
        <f t="shared" ref="D58" si="49">F58-E58</f>
        <v>95.833333333333329</v>
      </c>
      <c r="E58" s="45">
        <f t="shared" ref="E58" si="50">F58*20/120</f>
        <v>19.166666666666668</v>
      </c>
      <c r="F58" s="47">
        <v>115</v>
      </c>
    </row>
    <row r="59" spans="1:6">
      <c r="A59" s="14">
        <v>3</v>
      </c>
      <c r="B59" s="40" t="s">
        <v>71</v>
      </c>
      <c r="C59" s="13" t="s">
        <v>164</v>
      </c>
      <c r="D59" s="45">
        <f t="shared" si="2"/>
        <v>120.83333333333333</v>
      </c>
      <c r="E59" s="45">
        <f t="shared" si="16"/>
        <v>24.166666666666668</v>
      </c>
      <c r="F59" s="47">
        <v>145</v>
      </c>
    </row>
    <row r="60" spans="1:6">
      <c r="A60" s="14">
        <v>3</v>
      </c>
      <c r="B60" s="40" t="s">
        <v>72</v>
      </c>
      <c r="C60" s="13" t="s">
        <v>164</v>
      </c>
      <c r="D60" s="45">
        <f t="shared" ref="D60" si="51">F60-E60</f>
        <v>45.833333333333336</v>
      </c>
      <c r="E60" s="45">
        <f t="shared" ref="E60" si="52">F60*20/120</f>
        <v>9.1666666666666661</v>
      </c>
      <c r="F60" s="47">
        <v>55</v>
      </c>
    </row>
    <row r="61" spans="1:6">
      <c r="A61" s="14">
        <v>3</v>
      </c>
      <c r="B61" s="40" t="s">
        <v>73</v>
      </c>
      <c r="C61" s="13" t="s">
        <v>165</v>
      </c>
      <c r="D61" s="45">
        <f t="shared" si="2"/>
        <v>113.33333333333333</v>
      </c>
      <c r="E61" s="45">
        <f t="shared" si="16"/>
        <v>22.666666666666668</v>
      </c>
      <c r="F61" s="47">
        <v>136</v>
      </c>
    </row>
    <row r="62" spans="1:6">
      <c r="A62" s="14">
        <v>3</v>
      </c>
      <c r="B62" s="40" t="s">
        <v>74</v>
      </c>
      <c r="C62" s="13" t="s">
        <v>166</v>
      </c>
      <c r="D62" s="45">
        <f t="shared" ref="D62" si="53">F62-E62</f>
        <v>45.833333333333336</v>
      </c>
      <c r="E62" s="45">
        <f t="shared" ref="E62" si="54">F62*20/120</f>
        <v>9.1666666666666661</v>
      </c>
      <c r="F62" s="47">
        <v>55</v>
      </c>
    </row>
    <row r="63" spans="1:6">
      <c r="A63" s="14">
        <v>3</v>
      </c>
      <c r="B63" s="40" t="s">
        <v>75</v>
      </c>
      <c r="C63" s="16" t="s">
        <v>167</v>
      </c>
      <c r="D63" s="45">
        <f t="shared" si="2"/>
        <v>117.5</v>
      </c>
      <c r="E63" s="45">
        <f t="shared" si="16"/>
        <v>23.5</v>
      </c>
      <c r="F63" s="47">
        <v>141</v>
      </c>
    </row>
    <row r="64" spans="1:6">
      <c r="A64" s="14">
        <v>3</v>
      </c>
      <c r="B64" s="40" t="s">
        <v>76</v>
      </c>
      <c r="C64" s="16" t="s">
        <v>168</v>
      </c>
      <c r="D64" s="45">
        <f t="shared" ref="D64" si="55">F64-E64</f>
        <v>50</v>
      </c>
      <c r="E64" s="45">
        <f t="shared" ref="E64" si="56">F64*20/120</f>
        <v>10</v>
      </c>
      <c r="F64" s="47">
        <v>60</v>
      </c>
    </row>
    <row r="65" spans="1:6">
      <c r="A65" s="14">
        <v>3</v>
      </c>
      <c r="B65" s="40" t="s">
        <v>77</v>
      </c>
      <c r="C65" s="13" t="s">
        <v>169</v>
      </c>
      <c r="D65" s="45">
        <f t="shared" si="2"/>
        <v>173.33333333333334</v>
      </c>
      <c r="E65" s="45">
        <f t="shared" si="16"/>
        <v>34.666666666666664</v>
      </c>
      <c r="F65" s="47">
        <v>208</v>
      </c>
    </row>
    <row r="66" spans="1:6">
      <c r="A66" s="14">
        <v>3</v>
      </c>
      <c r="B66" s="40" t="s">
        <v>78</v>
      </c>
      <c r="C66" s="13" t="s">
        <v>170</v>
      </c>
      <c r="D66" s="45">
        <f t="shared" ref="D66" si="57">F66-E66</f>
        <v>155.83333333333334</v>
      </c>
      <c r="E66" s="45">
        <f t="shared" ref="E66" si="58">F66*20/120</f>
        <v>31.166666666666668</v>
      </c>
      <c r="F66" s="47">
        <v>187</v>
      </c>
    </row>
    <row r="67" spans="1:6">
      <c r="A67" s="14">
        <v>3</v>
      </c>
      <c r="B67" s="40" t="s">
        <v>79</v>
      </c>
      <c r="C67" s="13" t="s">
        <v>171</v>
      </c>
      <c r="D67" s="45">
        <f t="shared" si="2"/>
        <v>115.83333333333333</v>
      </c>
      <c r="E67" s="45">
        <f t="shared" si="16"/>
        <v>23.166666666666668</v>
      </c>
      <c r="F67" s="47">
        <v>139</v>
      </c>
    </row>
    <row r="68" spans="1:6">
      <c r="A68" s="14">
        <v>3</v>
      </c>
      <c r="B68" s="40" t="s">
        <v>80</v>
      </c>
      <c r="C68" s="13" t="s">
        <v>172</v>
      </c>
      <c r="D68" s="45">
        <f t="shared" ref="D68" si="59">F68-E68</f>
        <v>45.833333333333336</v>
      </c>
      <c r="E68" s="45">
        <f t="shared" ref="E68" si="60">F68*20/120</f>
        <v>9.1666666666666661</v>
      </c>
      <c r="F68" s="47">
        <v>55</v>
      </c>
    </row>
    <row r="69" spans="1:6">
      <c r="A69" s="14">
        <v>3</v>
      </c>
      <c r="B69" s="40" t="s">
        <v>81</v>
      </c>
      <c r="C69" s="16" t="s">
        <v>173</v>
      </c>
      <c r="D69" s="45">
        <f t="shared" si="2"/>
        <v>110</v>
      </c>
      <c r="E69" s="45">
        <f t="shared" si="16"/>
        <v>22</v>
      </c>
      <c r="F69" s="47">
        <v>132</v>
      </c>
    </row>
    <row r="70" spans="1:6">
      <c r="A70" s="14">
        <v>3</v>
      </c>
      <c r="B70" s="40" t="s">
        <v>82</v>
      </c>
      <c r="C70" s="16" t="s">
        <v>174</v>
      </c>
      <c r="D70" s="45">
        <f t="shared" ref="D70" si="61">F70-E70</f>
        <v>45.833333333333336</v>
      </c>
      <c r="E70" s="45">
        <f t="shared" ref="E70" si="62">F70*20/120</f>
        <v>9.1666666666666661</v>
      </c>
      <c r="F70" s="47">
        <v>55</v>
      </c>
    </row>
    <row r="71" spans="1:6">
      <c r="A71" s="14">
        <v>3</v>
      </c>
      <c r="B71" s="40" t="s">
        <v>83</v>
      </c>
      <c r="C71" s="16" t="s">
        <v>175</v>
      </c>
      <c r="D71" s="45">
        <f t="shared" si="2"/>
        <v>111.66666666666667</v>
      </c>
      <c r="E71" s="45">
        <f t="shared" si="16"/>
        <v>22.333333333333332</v>
      </c>
      <c r="F71" s="47">
        <v>134</v>
      </c>
    </row>
    <row r="72" spans="1:6">
      <c r="A72" s="14">
        <v>3</v>
      </c>
      <c r="B72" s="40" t="s">
        <v>84</v>
      </c>
      <c r="C72" s="16" t="s">
        <v>176</v>
      </c>
      <c r="D72" s="45">
        <f t="shared" ref="D72" si="63">F72-E72</f>
        <v>45.833333333333336</v>
      </c>
      <c r="E72" s="45">
        <f t="shared" ref="E72" si="64">F72*20/120</f>
        <v>9.1666666666666661</v>
      </c>
      <c r="F72" s="47">
        <v>55</v>
      </c>
    </row>
    <row r="73" spans="1:6">
      <c r="A73" s="14">
        <v>3</v>
      </c>
      <c r="B73" s="40" t="s">
        <v>85</v>
      </c>
      <c r="C73" s="16" t="s">
        <v>177</v>
      </c>
      <c r="D73" s="45">
        <f t="shared" si="2"/>
        <v>111.66666666666667</v>
      </c>
      <c r="E73" s="45">
        <f t="shared" si="16"/>
        <v>22.333333333333332</v>
      </c>
      <c r="F73" s="47">
        <v>134</v>
      </c>
    </row>
    <row r="74" spans="1:6">
      <c r="A74" s="14">
        <v>3</v>
      </c>
      <c r="B74" s="40" t="s">
        <v>86</v>
      </c>
      <c r="C74" s="16" t="s">
        <v>178</v>
      </c>
      <c r="D74" s="45">
        <f t="shared" ref="D74" si="65">F74-E74</f>
        <v>45.833333333333336</v>
      </c>
      <c r="E74" s="45">
        <f t="shared" ref="E74" si="66">F74*20/120</f>
        <v>9.1666666666666661</v>
      </c>
      <c r="F74" s="47">
        <v>55</v>
      </c>
    </row>
    <row r="75" spans="1:6">
      <c r="A75" s="14">
        <v>3</v>
      </c>
      <c r="B75" s="40" t="s">
        <v>87</v>
      </c>
      <c r="C75" s="16" t="s">
        <v>179</v>
      </c>
      <c r="D75" s="45">
        <f t="shared" si="2"/>
        <v>90.833333333333329</v>
      </c>
      <c r="E75" s="45">
        <f t="shared" si="16"/>
        <v>18.166666666666668</v>
      </c>
      <c r="F75" s="47">
        <v>109</v>
      </c>
    </row>
    <row r="76" spans="1:6">
      <c r="A76" s="14">
        <v>3</v>
      </c>
      <c r="B76" s="40" t="s">
        <v>88</v>
      </c>
      <c r="C76" s="16" t="s">
        <v>180</v>
      </c>
      <c r="D76" s="45">
        <f t="shared" ref="D76" si="67">F76-E76</f>
        <v>81.666666666666671</v>
      </c>
      <c r="E76" s="45">
        <f t="shared" ref="E76" si="68">F76*20/120</f>
        <v>16.333333333333332</v>
      </c>
      <c r="F76" s="47">
        <v>98</v>
      </c>
    </row>
    <row r="77" spans="1:6" ht="26.25">
      <c r="A77" s="14">
        <v>3</v>
      </c>
      <c r="B77" s="40" t="s">
        <v>89</v>
      </c>
      <c r="C77" s="13" t="s">
        <v>181</v>
      </c>
      <c r="D77" s="45">
        <f t="shared" si="2"/>
        <v>500</v>
      </c>
      <c r="E77" s="45">
        <f t="shared" si="16"/>
        <v>100</v>
      </c>
      <c r="F77" s="47">
        <v>600</v>
      </c>
    </row>
    <row r="78" spans="1:6" ht="26.25">
      <c r="A78" s="14">
        <v>3</v>
      </c>
      <c r="B78" s="40" t="s">
        <v>90</v>
      </c>
      <c r="C78" s="13" t="s">
        <v>182</v>
      </c>
      <c r="D78" s="45">
        <f t="shared" ref="D78" si="69">F78-E78</f>
        <v>260.83333333333331</v>
      </c>
      <c r="E78" s="45">
        <f t="shared" ref="E78" si="70">F78*20/120</f>
        <v>52.166666666666664</v>
      </c>
      <c r="F78" s="47">
        <v>313</v>
      </c>
    </row>
    <row r="79" spans="1:6" ht="26.25">
      <c r="A79" s="14">
        <v>3</v>
      </c>
      <c r="B79" s="40" t="s">
        <v>91</v>
      </c>
      <c r="C79" s="13" t="s">
        <v>183</v>
      </c>
      <c r="D79" s="45">
        <f t="shared" si="2"/>
        <v>666.66666666666663</v>
      </c>
      <c r="E79" s="45">
        <f t="shared" si="16"/>
        <v>133.33333333333334</v>
      </c>
      <c r="F79" s="47">
        <v>800</v>
      </c>
    </row>
    <row r="80" spans="1:6" ht="26.25">
      <c r="A80" s="14">
        <v>3</v>
      </c>
      <c r="B80" s="40" t="s">
        <v>92</v>
      </c>
      <c r="C80" s="13" t="s">
        <v>184</v>
      </c>
      <c r="D80" s="45">
        <f t="shared" ref="D80" si="71">F80-E80</f>
        <v>348.33333333333331</v>
      </c>
      <c r="E80" s="45">
        <f t="shared" ref="E80" si="72">F80*20/120</f>
        <v>69.666666666666671</v>
      </c>
      <c r="F80" s="47">
        <v>418</v>
      </c>
    </row>
    <row r="81" spans="1:6" ht="26.25">
      <c r="A81" s="14">
        <v>3</v>
      </c>
      <c r="B81" s="40" t="s">
        <v>93</v>
      </c>
      <c r="C81" s="13" t="s">
        <v>185</v>
      </c>
      <c r="D81" s="45">
        <f t="shared" si="2"/>
        <v>833.33333333333337</v>
      </c>
      <c r="E81" s="45">
        <f t="shared" si="16"/>
        <v>166.66666666666666</v>
      </c>
      <c r="F81" s="47">
        <v>1000</v>
      </c>
    </row>
    <row r="82" spans="1:6" ht="26.25">
      <c r="A82" s="14">
        <v>3</v>
      </c>
      <c r="B82" s="40" t="s">
        <v>94</v>
      </c>
      <c r="C82" s="13" t="s">
        <v>186</v>
      </c>
      <c r="D82" s="45">
        <f t="shared" ref="D82" si="73">F82-E82</f>
        <v>435</v>
      </c>
      <c r="E82" s="45">
        <f t="shared" ref="E82" si="74">F82*20/120</f>
        <v>87</v>
      </c>
      <c r="F82" s="47">
        <v>522</v>
      </c>
    </row>
    <row r="83" spans="1:6" ht="26.25">
      <c r="A83" s="14">
        <v>3</v>
      </c>
      <c r="B83" s="40" t="s">
        <v>95</v>
      </c>
      <c r="C83" s="13" t="s">
        <v>187</v>
      </c>
      <c r="D83" s="45">
        <f t="shared" si="2"/>
        <v>1000</v>
      </c>
      <c r="E83" s="45">
        <f t="shared" si="16"/>
        <v>200</v>
      </c>
      <c r="F83" s="47">
        <v>1200</v>
      </c>
    </row>
    <row r="84" spans="1:6" ht="26.25">
      <c r="A84" s="14">
        <v>3</v>
      </c>
      <c r="B84" s="40" t="s">
        <v>96</v>
      </c>
      <c r="C84" s="13" t="s">
        <v>188</v>
      </c>
      <c r="D84" s="45">
        <f t="shared" ref="D84" si="75">F84-E84</f>
        <v>522.5</v>
      </c>
      <c r="E84" s="45">
        <f t="shared" ref="E84" si="76">F84*20/120</f>
        <v>104.5</v>
      </c>
      <c r="F84" s="47">
        <v>627</v>
      </c>
    </row>
    <row r="85" spans="1:6" ht="39">
      <c r="A85" s="14">
        <v>3</v>
      </c>
      <c r="B85" s="40" t="s">
        <v>97</v>
      </c>
      <c r="C85" s="13" t="s">
        <v>189</v>
      </c>
      <c r="D85" s="45">
        <f t="shared" si="2"/>
        <v>666.66666666666663</v>
      </c>
      <c r="E85" s="45">
        <f t="shared" si="16"/>
        <v>133.33333333333334</v>
      </c>
      <c r="F85" s="47">
        <v>800</v>
      </c>
    </row>
    <row r="86" spans="1:6" ht="39">
      <c r="A86" s="14">
        <v>3</v>
      </c>
      <c r="B86" s="40" t="s">
        <v>98</v>
      </c>
      <c r="C86" s="13" t="s">
        <v>190</v>
      </c>
      <c r="D86" s="45">
        <f t="shared" ref="D86" si="77">F86-E86</f>
        <v>348.33333333333331</v>
      </c>
      <c r="E86" s="45">
        <f t="shared" ref="E86" si="78">F86*20/120</f>
        <v>69.666666666666671</v>
      </c>
      <c r="F86" s="47">
        <v>418</v>
      </c>
    </row>
    <row r="87" spans="1:6" ht="26.25">
      <c r="A87" s="14">
        <v>3</v>
      </c>
      <c r="B87" s="40" t="s">
        <v>99</v>
      </c>
      <c r="C87" s="13" t="s">
        <v>191</v>
      </c>
      <c r="D87" s="45">
        <f t="shared" si="2"/>
        <v>333.33333333333331</v>
      </c>
      <c r="E87" s="45">
        <f t="shared" si="16"/>
        <v>66.666666666666671</v>
      </c>
      <c r="F87" s="47">
        <v>400</v>
      </c>
    </row>
    <row r="88" spans="1:6" ht="26.25">
      <c r="A88" s="14">
        <v>3</v>
      </c>
      <c r="B88" s="40" t="s">
        <v>100</v>
      </c>
      <c r="C88" s="13" t="s">
        <v>192</v>
      </c>
      <c r="D88" s="45">
        <f t="shared" ref="D88" si="79">F88-E88</f>
        <v>174.16666666666666</v>
      </c>
      <c r="E88" s="45">
        <f t="shared" ref="E88" si="80">F88*20/120</f>
        <v>34.833333333333336</v>
      </c>
      <c r="F88" s="47">
        <v>209</v>
      </c>
    </row>
    <row r="89" spans="1:6" ht="39">
      <c r="A89" s="14">
        <v>3</v>
      </c>
      <c r="B89" s="40" t="s">
        <v>101</v>
      </c>
      <c r="C89" s="13" t="s">
        <v>193</v>
      </c>
      <c r="D89" s="45">
        <f t="shared" si="2"/>
        <v>583.33333333333337</v>
      </c>
      <c r="E89" s="45">
        <f t="shared" si="16"/>
        <v>116.66666666666667</v>
      </c>
      <c r="F89" s="47">
        <v>700</v>
      </c>
    </row>
    <row r="90" spans="1:6" ht="39">
      <c r="A90" s="14">
        <v>3</v>
      </c>
      <c r="B90" s="40" t="s">
        <v>102</v>
      </c>
      <c r="C90" s="13" t="s">
        <v>194</v>
      </c>
      <c r="D90" s="45">
        <f t="shared" ref="D90" si="81">F90-E90</f>
        <v>304.16666666666669</v>
      </c>
      <c r="E90" s="45">
        <f t="shared" ref="E90" si="82">F90*20/120</f>
        <v>60.833333333333336</v>
      </c>
      <c r="F90" s="47">
        <v>365</v>
      </c>
    </row>
    <row r="91" spans="1:6" ht="26.25">
      <c r="A91" s="14">
        <v>3</v>
      </c>
      <c r="B91" s="40" t="s">
        <v>103</v>
      </c>
      <c r="C91" s="13" t="s">
        <v>195</v>
      </c>
      <c r="D91" s="45">
        <f t="shared" si="2"/>
        <v>416.66666666666669</v>
      </c>
      <c r="E91" s="45">
        <f t="shared" si="16"/>
        <v>83.333333333333329</v>
      </c>
      <c r="F91" s="47">
        <v>500</v>
      </c>
    </row>
    <row r="92" spans="1:6" ht="26.25">
      <c r="A92" s="14">
        <v>3</v>
      </c>
      <c r="B92" s="40" t="s">
        <v>104</v>
      </c>
      <c r="C92" s="13" t="s">
        <v>196</v>
      </c>
      <c r="D92" s="45">
        <f t="shared" ref="D92" si="83">F92-E92</f>
        <v>217.5</v>
      </c>
      <c r="E92" s="45">
        <f t="shared" ref="E92" si="84">F92*20/120</f>
        <v>43.5</v>
      </c>
      <c r="F92" s="47">
        <v>261</v>
      </c>
    </row>
    <row r="93" spans="1:6" ht="51.75">
      <c r="A93" s="14">
        <v>3</v>
      </c>
      <c r="B93" s="40" t="s">
        <v>105</v>
      </c>
      <c r="C93" s="13" t="s">
        <v>197</v>
      </c>
      <c r="D93" s="45">
        <f t="shared" si="2"/>
        <v>916.66666666666663</v>
      </c>
      <c r="E93" s="45">
        <f t="shared" si="16"/>
        <v>183.33333333333334</v>
      </c>
      <c r="F93" s="47">
        <v>1100</v>
      </c>
    </row>
    <row r="94" spans="1:6" ht="51.75">
      <c r="A94" s="14">
        <v>3</v>
      </c>
      <c r="B94" s="40" t="s">
        <v>106</v>
      </c>
      <c r="C94" s="13" t="s">
        <v>198</v>
      </c>
      <c r="D94" s="45">
        <f t="shared" ref="D94" si="85">F94-E94</f>
        <v>479.16666666666669</v>
      </c>
      <c r="E94" s="45">
        <f t="shared" ref="E94" si="86">F94*20/120</f>
        <v>95.833333333333329</v>
      </c>
      <c r="F94" s="47">
        <v>575</v>
      </c>
    </row>
    <row r="95" spans="1:6" ht="30">
      <c r="A95" s="14">
        <v>3</v>
      </c>
      <c r="B95" s="40" t="s">
        <v>107</v>
      </c>
      <c r="C95" s="16" t="s">
        <v>199</v>
      </c>
      <c r="D95" s="45">
        <f t="shared" si="2"/>
        <v>333.33333333333331</v>
      </c>
      <c r="E95" s="45">
        <f t="shared" si="16"/>
        <v>66.666666666666671</v>
      </c>
      <c r="F95" s="47">
        <v>400</v>
      </c>
    </row>
    <row r="96" spans="1:6" ht="30">
      <c r="A96" s="14">
        <v>3</v>
      </c>
      <c r="B96" s="40" t="s">
        <v>108</v>
      </c>
      <c r="C96" s="16" t="s">
        <v>200</v>
      </c>
      <c r="D96" s="45">
        <f t="shared" ref="D96" si="87">F96-E96</f>
        <v>174.16666666666666</v>
      </c>
      <c r="E96" s="45">
        <f t="shared" ref="E96" si="88">F96*20/120</f>
        <v>34.833333333333336</v>
      </c>
      <c r="F96" s="47">
        <v>209</v>
      </c>
    </row>
    <row r="97" spans="1:6" ht="45">
      <c r="A97" s="14">
        <v>3</v>
      </c>
      <c r="B97" s="40" t="s">
        <v>109</v>
      </c>
      <c r="C97" s="16" t="s">
        <v>201</v>
      </c>
      <c r="D97" s="45">
        <f t="shared" si="2"/>
        <v>929.16666666666663</v>
      </c>
      <c r="E97" s="45">
        <f t="shared" si="16"/>
        <v>185.83333333333334</v>
      </c>
      <c r="F97" s="47">
        <v>1115</v>
      </c>
    </row>
    <row r="98" spans="1:6" ht="45">
      <c r="A98" s="14">
        <v>3</v>
      </c>
      <c r="B98" s="40" t="s">
        <v>110</v>
      </c>
      <c r="C98" s="16" t="s">
        <v>201</v>
      </c>
      <c r="D98" s="45">
        <f t="shared" ref="D98" si="89">F98-E98</f>
        <v>650</v>
      </c>
      <c r="E98" s="45">
        <f t="shared" ref="E98" si="90">F98*20/120</f>
        <v>130</v>
      </c>
      <c r="F98" s="47">
        <v>780</v>
      </c>
    </row>
    <row r="99" spans="1:6" ht="45">
      <c r="A99" s="14">
        <v>3</v>
      </c>
      <c r="B99" s="40" t="s">
        <v>111</v>
      </c>
      <c r="C99" s="16" t="s">
        <v>202</v>
      </c>
      <c r="D99" s="45">
        <f t="shared" si="2"/>
        <v>666.66666666666663</v>
      </c>
      <c r="E99" s="45">
        <f t="shared" si="16"/>
        <v>133.33333333333334</v>
      </c>
      <c r="F99" s="47">
        <v>800</v>
      </c>
    </row>
    <row r="100" spans="1:6" ht="45">
      <c r="A100" s="14">
        <v>3</v>
      </c>
      <c r="B100" s="40" t="s">
        <v>112</v>
      </c>
      <c r="C100" s="16" t="s">
        <v>203</v>
      </c>
      <c r="D100" s="45">
        <f t="shared" ref="D100" si="91">F100-E100</f>
        <v>348.33333333333331</v>
      </c>
      <c r="E100" s="45">
        <f t="shared" ref="E100" si="92">F100*20/120</f>
        <v>69.666666666666671</v>
      </c>
      <c r="F100" s="47">
        <v>418</v>
      </c>
    </row>
    <row r="101" spans="1:6" ht="60">
      <c r="A101" s="14">
        <v>3</v>
      </c>
      <c r="B101" s="40" t="s">
        <v>113</v>
      </c>
      <c r="C101" s="16" t="s">
        <v>204</v>
      </c>
      <c r="D101" s="45">
        <f t="shared" si="2"/>
        <v>929.16666666666663</v>
      </c>
      <c r="E101" s="45">
        <f t="shared" si="16"/>
        <v>185.83333333333334</v>
      </c>
      <c r="F101" s="47">
        <v>1115</v>
      </c>
    </row>
    <row r="102" spans="1:6" ht="60">
      <c r="A102" s="14">
        <v>3</v>
      </c>
      <c r="B102" s="40" t="s">
        <v>114</v>
      </c>
      <c r="C102" s="16" t="s">
        <v>205</v>
      </c>
      <c r="D102" s="45">
        <f t="shared" ref="D102" si="93">F102-E102</f>
        <v>650</v>
      </c>
      <c r="E102" s="45">
        <f t="shared" ref="E102" si="94">F102*20/120</f>
        <v>130</v>
      </c>
      <c r="F102" s="47">
        <v>780</v>
      </c>
    </row>
    <row r="103" spans="1:6">
      <c r="A103" s="14">
        <v>3</v>
      </c>
      <c r="B103" s="40" t="s">
        <v>115</v>
      </c>
      <c r="C103" s="16" t="s">
        <v>206</v>
      </c>
      <c r="D103" s="45">
        <f t="shared" si="2"/>
        <v>291.66666666666669</v>
      </c>
      <c r="E103" s="45">
        <f t="shared" si="16"/>
        <v>58.333333333333336</v>
      </c>
      <c r="F103" s="47">
        <v>350</v>
      </c>
    </row>
    <row r="104" spans="1:6">
      <c r="A104" s="14">
        <v>3</v>
      </c>
      <c r="B104" s="40" t="s">
        <v>116</v>
      </c>
      <c r="C104" s="16" t="s">
        <v>207</v>
      </c>
      <c r="D104" s="45">
        <f t="shared" ref="D104" si="95">F104-E104</f>
        <v>262.5</v>
      </c>
      <c r="E104" s="45">
        <f t="shared" ref="E104" si="96">F104*20/120</f>
        <v>52.5</v>
      </c>
      <c r="F104" s="47">
        <v>315</v>
      </c>
    </row>
    <row r="105" spans="1:6">
      <c r="A105" s="60" t="s">
        <v>15</v>
      </c>
      <c r="B105" s="60"/>
      <c r="C105" s="60"/>
      <c r="D105" s="60"/>
      <c r="E105" s="25"/>
      <c r="F105" s="27"/>
    </row>
    <row r="106" spans="1:6" ht="26.25">
      <c r="A106" s="6">
        <v>4</v>
      </c>
      <c r="B106" s="39" t="s">
        <v>10</v>
      </c>
      <c r="C106" s="13" t="s">
        <v>208</v>
      </c>
      <c r="D106" s="45">
        <f t="shared" si="2"/>
        <v>708.33333333333337</v>
      </c>
      <c r="E106" s="45">
        <f t="shared" si="16"/>
        <v>141.66666666666666</v>
      </c>
      <c r="F106" s="46">
        <v>850</v>
      </c>
    </row>
    <row r="107" spans="1:6" ht="26.25">
      <c r="A107" s="6">
        <v>4</v>
      </c>
      <c r="B107" s="39" t="s">
        <v>39</v>
      </c>
      <c r="C107" s="13" t="s">
        <v>209</v>
      </c>
      <c r="D107" s="45">
        <f t="shared" ref="D107" si="97">F107-E107</f>
        <v>637.5</v>
      </c>
      <c r="E107" s="45">
        <f t="shared" ref="E107" si="98">F107*20/120</f>
        <v>127.5</v>
      </c>
      <c r="F107" s="46">
        <v>765</v>
      </c>
    </row>
    <row r="108" spans="1:6" ht="26.25">
      <c r="A108" s="6">
        <v>4</v>
      </c>
      <c r="B108" s="39" t="s">
        <v>117</v>
      </c>
      <c r="C108" s="17" t="s">
        <v>210</v>
      </c>
      <c r="D108" s="45">
        <f t="shared" si="2"/>
        <v>166.66666666666666</v>
      </c>
      <c r="E108" s="45">
        <f t="shared" si="16"/>
        <v>33.333333333333336</v>
      </c>
      <c r="F108" s="46">
        <v>200</v>
      </c>
    </row>
    <row r="109" spans="1:6" ht="26.25">
      <c r="A109" s="6">
        <v>4</v>
      </c>
      <c r="B109" s="39" t="s">
        <v>40</v>
      </c>
      <c r="C109" s="17" t="s">
        <v>211</v>
      </c>
      <c r="D109" s="45">
        <f t="shared" ref="D109" si="99">F109-E109</f>
        <v>150</v>
      </c>
      <c r="E109" s="45">
        <f t="shared" ref="E109" si="100">F109*20/120</f>
        <v>30</v>
      </c>
      <c r="F109" s="46">
        <v>180</v>
      </c>
    </row>
    <row r="110" spans="1:6">
      <c r="A110" s="6">
        <v>4</v>
      </c>
      <c r="B110" s="39" t="s">
        <v>48</v>
      </c>
      <c r="C110" s="13" t="s">
        <v>212</v>
      </c>
      <c r="D110" s="45">
        <f t="shared" si="2"/>
        <v>183.33333333333334</v>
      </c>
      <c r="E110" s="45">
        <f t="shared" si="16"/>
        <v>36.666666666666664</v>
      </c>
      <c r="F110" s="46">
        <v>220</v>
      </c>
    </row>
    <row r="111" spans="1:6">
      <c r="A111" s="6">
        <v>4</v>
      </c>
      <c r="B111" s="39" t="s">
        <v>41</v>
      </c>
      <c r="C111" s="13" t="s">
        <v>213</v>
      </c>
      <c r="D111" s="45">
        <f t="shared" ref="D111" si="101">F111-E111</f>
        <v>165</v>
      </c>
      <c r="E111" s="45">
        <f t="shared" ref="E111" si="102">F111*20/120</f>
        <v>33</v>
      </c>
      <c r="F111" s="46">
        <v>198</v>
      </c>
    </row>
    <row r="112" spans="1:6">
      <c r="A112" s="6">
        <v>4</v>
      </c>
      <c r="B112" s="39" t="s">
        <v>42</v>
      </c>
      <c r="C112" s="13" t="s">
        <v>214</v>
      </c>
      <c r="D112" s="45">
        <f t="shared" si="2"/>
        <v>183.33333333333334</v>
      </c>
      <c r="E112" s="45">
        <f t="shared" si="16"/>
        <v>36.666666666666664</v>
      </c>
      <c r="F112" s="46">
        <v>220</v>
      </c>
    </row>
    <row r="113" spans="1:6">
      <c r="A113" s="6">
        <v>4</v>
      </c>
      <c r="B113" s="39" t="s">
        <v>43</v>
      </c>
      <c r="C113" s="13" t="s">
        <v>215</v>
      </c>
      <c r="D113" s="45">
        <f t="shared" ref="D113" si="103">F113-E113</f>
        <v>165</v>
      </c>
      <c r="E113" s="45">
        <f t="shared" ref="E113" si="104">F113*20/120</f>
        <v>33</v>
      </c>
      <c r="F113" s="46">
        <v>198</v>
      </c>
    </row>
    <row r="114" spans="1:6">
      <c r="A114" s="6">
        <v>4</v>
      </c>
      <c r="B114" s="39" t="s">
        <v>44</v>
      </c>
      <c r="C114" s="13" t="s">
        <v>216</v>
      </c>
      <c r="D114" s="45">
        <f t="shared" si="2"/>
        <v>183.33333333333334</v>
      </c>
      <c r="E114" s="45">
        <f t="shared" si="16"/>
        <v>36.666666666666664</v>
      </c>
      <c r="F114" s="46">
        <v>220</v>
      </c>
    </row>
    <row r="115" spans="1:6">
      <c r="A115" s="6">
        <v>4</v>
      </c>
      <c r="B115" s="39" t="s">
        <v>45</v>
      </c>
      <c r="C115" s="13" t="s">
        <v>217</v>
      </c>
      <c r="D115" s="45">
        <f t="shared" ref="D115" si="105">F115-E115</f>
        <v>165</v>
      </c>
      <c r="E115" s="45">
        <f t="shared" ref="E115" si="106">F115*20/120</f>
        <v>33</v>
      </c>
      <c r="F115" s="46">
        <v>198</v>
      </c>
    </row>
    <row r="116" spans="1:6">
      <c r="A116" s="60" t="s">
        <v>16</v>
      </c>
      <c r="B116" s="60"/>
      <c r="C116" s="60"/>
      <c r="D116" s="60"/>
      <c r="E116" s="25"/>
      <c r="F116" s="27"/>
    </row>
    <row r="117" spans="1:6" ht="39">
      <c r="A117" s="6">
        <v>5</v>
      </c>
      <c r="B117" s="39">
        <v>1</v>
      </c>
      <c r="C117" s="13" t="s">
        <v>218</v>
      </c>
      <c r="D117" s="45">
        <f t="shared" si="2"/>
        <v>275</v>
      </c>
      <c r="E117" s="45">
        <f t="shared" si="16"/>
        <v>55</v>
      </c>
      <c r="F117" s="46">
        <v>330</v>
      </c>
    </row>
    <row r="118" spans="1:6" ht="39">
      <c r="A118" s="6">
        <v>5</v>
      </c>
      <c r="B118" s="39" t="s">
        <v>39</v>
      </c>
      <c r="C118" s="13" t="s">
        <v>219</v>
      </c>
      <c r="D118" s="45">
        <f t="shared" ref="D118" si="107">F118-E118</f>
        <v>108.33333333333333</v>
      </c>
      <c r="E118" s="45">
        <f t="shared" ref="E118" si="108">F118*20/120</f>
        <v>21.666666666666668</v>
      </c>
      <c r="F118" s="46">
        <v>130</v>
      </c>
    </row>
    <row r="119" spans="1:6">
      <c r="A119" s="6">
        <v>5</v>
      </c>
      <c r="B119" s="39" t="s">
        <v>117</v>
      </c>
      <c r="C119" s="13" t="s">
        <v>220</v>
      </c>
      <c r="D119" s="45">
        <f t="shared" si="2"/>
        <v>141.66666666666666</v>
      </c>
      <c r="E119" s="45">
        <f t="shared" si="16"/>
        <v>28.333333333333332</v>
      </c>
      <c r="F119" s="46">
        <v>170</v>
      </c>
    </row>
    <row r="120" spans="1:6">
      <c r="A120" s="6">
        <v>5</v>
      </c>
      <c r="B120" s="39" t="s">
        <v>40</v>
      </c>
      <c r="C120" s="13" t="s">
        <v>221</v>
      </c>
      <c r="D120" s="45">
        <f t="shared" ref="D120" si="109">F120-E120</f>
        <v>83.333333333333329</v>
      </c>
      <c r="E120" s="45">
        <f t="shared" ref="E120" si="110">F120*20/120</f>
        <v>16.666666666666668</v>
      </c>
      <c r="F120" s="46">
        <v>100</v>
      </c>
    </row>
    <row r="121" spans="1:6" ht="39">
      <c r="A121" s="6">
        <v>5</v>
      </c>
      <c r="B121" s="39" t="s">
        <v>48</v>
      </c>
      <c r="C121" s="13" t="s">
        <v>222</v>
      </c>
      <c r="D121" s="45">
        <f t="shared" si="2"/>
        <v>125</v>
      </c>
      <c r="E121" s="45">
        <f t="shared" si="16"/>
        <v>25</v>
      </c>
      <c r="F121" s="46">
        <v>150</v>
      </c>
    </row>
    <row r="122" spans="1:6" ht="39">
      <c r="A122" s="6">
        <v>5</v>
      </c>
      <c r="B122" s="39" t="s">
        <v>41</v>
      </c>
      <c r="C122" s="13" t="s">
        <v>223</v>
      </c>
      <c r="D122" s="45">
        <f t="shared" ref="D122" si="111">F122-E122</f>
        <v>50</v>
      </c>
      <c r="E122" s="45">
        <f t="shared" ref="E122" si="112">F122*20/120</f>
        <v>10</v>
      </c>
      <c r="F122" s="46">
        <v>60</v>
      </c>
    </row>
    <row r="123" spans="1:6">
      <c r="A123" s="6">
        <v>5</v>
      </c>
      <c r="B123" s="39" t="s">
        <v>42</v>
      </c>
      <c r="C123" s="13" t="s">
        <v>224</v>
      </c>
      <c r="D123" s="45">
        <f t="shared" si="2"/>
        <v>110.83333333333333</v>
      </c>
      <c r="E123" s="45">
        <f t="shared" si="16"/>
        <v>22.166666666666668</v>
      </c>
      <c r="F123" s="46">
        <v>133</v>
      </c>
    </row>
    <row r="124" spans="1:6">
      <c r="A124" s="6">
        <v>5</v>
      </c>
      <c r="B124" s="39" t="s">
        <v>43</v>
      </c>
      <c r="C124" s="13" t="s">
        <v>225</v>
      </c>
      <c r="D124" s="45">
        <f t="shared" ref="D124" si="113">F124-E124</f>
        <v>45.833333333333336</v>
      </c>
      <c r="E124" s="45">
        <f t="shared" ref="E124" si="114">F124*20/120</f>
        <v>9.1666666666666661</v>
      </c>
      <c r="F124" s="46">
        <v>55</v>
      </c>
    </row>
    <row r="125" spans="1:6">
      <c r="A125" s="6">
        <v>5</v>
      </c>
      <c r="B125" s="39" t="s">
        <v>44</v>
      </c>
      <c r="C125" s="13" t="s">
        <v>226</v>
      </c>
      <c r="D125" s="45">
        <f t="shared" si="2"/>
        <v>109.16666666666667</v>
      </c>
      <c r="E125" s="45">
        <f t="shared" si="16"/>
        <v>21.833333333333332</v>
      </c>
      <c r="F125" s="46">
        <v>131</v>
      </c>
    </row>
    <row r="126" spans="1:6">
      <c r="A126" s="6">
        <v>5</v>
      </c>
      <c r="B126" s="39" t="s">
        <v>45</v>
      </c>
      <c r="C126" s="13" t="s">
        <v>227</v>
      </c>
      <c r="D126" s="45">
        <f t="shared" ref="D126" si="115">F126-E126</f>
        <v>75</v>
      </c>
      <c r="E126" s="45">
        <f t="shared" ref="E126" si="116">F126*20/120</f>
        <v>15</v>
      </c>
      <c r="F126" s="46">
        <v>90</v>
      </c>
    </row>
    <row r="127" spans="1:6">
      <c r="A127" s="6">
        <v>5</v>
      </c>
      <c r="B127" s="39" t="s">
        <v>46</v>
      </c>
      <c r="C127" s="13" t="s">
        <v>228</v>
      </c>
      <c r="D127" s="45">
        <f t="shared" si="2"/>
        <v>108.33333333333333</v>
      </c>
      <c r="E127" s="45">
        <f t="shared" si="16"/>
        <v>21.666666666666668</v>
      </c>
      <c r="F127" s="46">
        <v>130</v>
      </c>
    </row>
    <row r="128" spans="1:6">
      <c r="A128" s="6">
        <v>5</v>
      </c>
      <c r="B128" s="39" t="s">
        <v>47</v>
      </c>
      <c r="C128" s="13" t="s">
        <v>229</v>
      </c>
      <c r="D128" s="45">
        <f t="shared" ref="D128" si="117">F128-E128</f>
        <v>45.833333333333336</v>
      </c>
      <c r="E128" s="45">
        <f t="shared" ref="E128" si="118">F128*20/120</f>
        <v>9.1666666666666661</v>
      </c>
      <c r="F128" s="46">
        <v>55</v>
      </c>
    </row>
    <row r="129" spans="1:6">
      <c r="A129" s="6">
        <v>5</v>
      </c>
      <c r="B129" s="39" t="s">
        <v>49</v>
      </c>
      <c r="C129" s="13" t="s">
        <v>230</v>
      </c>
      <c r="D129" s="45">
        <f t="shared" si="2"/>
        <v>208.33333333333334</v>
      </c>
      <c r="E129" s="45">
        <f t="shared" si="16"/>
        <v>41.666666666666664</v>
      </c>
      <c r="F129" s="46">
        <v>250</v>
      </c>
    </row>
    <row r="130" spans="1:6">
      <c r="A130" s="6">
        <v>5</v>
      </c>
      <c r="B130" s="39" t="s">
        <v>50</v>
      </c>
      <c r="C130" s="13" t="s">
        <v>231</v>
      </c>
      <c r="D130" s="45">
        <f t="shared" ref="D130" si="119">F130-E130</f>
        <v>100</v>
      </c>
      <c r="E130" s="45">
        <f t="shared" ref="E130" si="120">F130*20/120</f>
        <v>20</v>
      </c>
      <c r="F130" s="46">
        <v>120</v>
      </c>
    </row>
    <row r="131" spans="1:6" ht="26.25">
      <c r="A131" s="6">
        <v>5</v>
      </c>
      <c r="B131" s="39" t="s">
        <v>51</v>
      </c>
      <c r="C131" s="13" t="s">
        <v>232</v>
      </c>
      <c r="D131" s="45">
        <f t="shared" si="2"/>
        <v>458.33333333333331</v>
      </c>
      <c r="E131" s="45">
        <f t="shared" si="16"/>
        <v>91.666666666666671</v>
      </c>
      <c r="F131" s="46">
        <v>550</v>
      </c>
    </row>
    <row r="132" spans="1:6" ht="26.25">
      <c r="A132" s="6">
        <v>5</v>
      </c>
      <c r="B132" s="39" t="s">
        <v>52</v>
      </c>
      <c r="C132" s="13" t="s">
        <v>233</v>
      </c>
      <c r="D132" s="45">
        <f t="shared" ref="D132" si="121">F132-E132</f>
        <v>200</v>
      </c>
      <c r="E132" s="45">
        <f t="shared" ref="E132" si="122">F132*20/120</f>
        <v>40</v>
      </c>
      <c r="F132" s="46">
        <v>240</v>
      </c>
    </row>
    <row r="133" spans="1:6">
      <c r="A133" s="60" t="s">
        <v>17</v>
      </c>
      <c r="B133" s="60"/>
      <c r="C133" s="60"/>
      <c r="D133" s="60"/>
      <c r="E133" s="25"/>
      <c r="F133" s="27"/>
    </row>
    <row r="134" spans="1:6" ht="26.25">
      <c r="A134" s="6">
        <v>6</v>
      </c>
      <c r="B134" s="39" t="s">
        <v>10</v>
      </c>
      <c r="C134" s="13" t="s">
        <v>234</v>
      </c>
      <c r="D134" s="45">
        <f t="shared" si="2"/>
        <v>525.83333333333337</v>
      </c>
      <c r="E134" s="45">
        <f t="shared" si="16"/>
        <v>105.16666666666667</v>
      </c>
      <c r="F134" s="46">
        <v>631</v>
      </c>
    </row>
    <row r="135" spans="1:6" ht="26.25">
      <c r="A135" s="6">
        <v>6</v>
      </c>
      <c r="B135" s="39" t="s">
        <v>39</v>
      </c>
      <c r="C135" s="13" t="s">
        <v>235</v>
      </c>
      <c r="D135" s="45">
        <f t="shared" ref="D135" si="123">F135-E135</f>
        <v>166.66666666666666</v>
      </c>
      <c r="E135" s="45">
        <f t="shared" ref="E135" si="124">F135*20/120</f>
        <v>33.333333333333336</v>
      </c>
      <c r="F135" s="46">
        <v>200</v>
      </c>
    </row>
    <row r="136" spans="1:6">
      <c r="A136" s="6">
        <v>6</v>
      </c>
      <c r="B136" s="39" t="s">
        <v>117</v>
      </c>
      <c r="C136" s="13" t="s">
        <v>236</v>
      </c>
      <c r="D136" s="45">
        <f t="shared" ref="D136:D183" si="125">F136-E136</f>
        <v>250</v>
      </c>
      <c r="E136" s="45">
        <f t="shared" si="16"/>
        <v>50</v>
      </c>
      <c r="F136" s="46">
        <v>300</v>
      </c>
    </row>
    <row r="137" spans="1:6">
      <c r="A137" s="6">
        <v>6</v>
      </c>
      <c r="B137" s="39" t="s">
        <v>40</v>
      </c>
      <c r="C137" s="13" t="s">
        <v>237</v>
      </c>
      <c r="D137" s="45">
        <f t="shared" ref="D137" si="126">F137-E137</f>
        <v>66.666666666666671</v>
      </c>
      <c r="E137" s="45">
        <f t="shared" ref="E137" si="127">F137*20/120</f>
        <v>13.333333333333334</v>
      </c>
      <c r="F137" s="46">
        <v>80</v>
      </c>
    </row>
    <row r="138" spans="1:6">
      <c r="A138" s="6">
        <v>6</v>
      </c>
      <c r="B138" s="39" t="s">
        <v>48</v>
      </c>
      <c r="C138" s="13" t="s">
        <v>238</v>
      </c>
      <c r="D138" s="45">
        <f t="shared" si="125"/>
        <v>250</v>
      </c>
      <c r="E138" s="45">
        <f t="shared" si="16"/>
        <v>50</v>
      </c>
      <c r="F138" s="46">
        <v>300</v>
      </c>
    </row>
    <row r="139" spans="1:6">
      <c r="A139" s="6">
        <v>6</v>
      </c>
      <c r="B139" s="39" t="s">
        <v>41</v>
      </c>
      <c r="C139" s="13" t="s">
        <v>239</v>
      </c>
      <c r="D139" s="45">
        <f t="shared" ref="D139" si="128">F139-E139</f>
        <v>100</v>
      </c>
      <c r="E139" s="45">
        <f t="shared" ref="E139" si="129">F139*20/120</f>
        <v>20</v>
      </c>
      <c r="F139" s="46">
        <v>120</v>
      </c>
    </row>
    <row r="140" spans="1:6">
      <c r="A140" s="6">
        <v>6</v>
      </c>
      <c r="B140" s="39" t="s">
        <v>42</v>
      </c>
      <c r="C140" s="13" t="s">
        <v>240</v>
      </c>
      <c r="D140" s="45">
        <f t="shared" si="125"/>
        <v>125</v>
      </c>
      <c r="E140" s="45">
        <f t="shared" si="16"/>
        <v>25</v>
      </c>
      <c r="F140" s="46">
        <v>150</v>
      </c>
    </row>
    <row r="141" spans="1:6">
      <c r="A141" s="6">
        <v>6</v>
      </c>
      <c r="B141" s="39" t="s">
        <v>43</v>
      </c>
      <c r="C141" s="13" t="s">
        <v>241</v>
      </c>
      <c r="D141" s="45">
        <f t="shared" ref="D141" si="130">F141-E141</f>
        <v>33.333333333333336</v>
      </c>
      <c r="E141" s="45">
        <f t="shared" ref="E141" si="131">F141*20/120</f>
        <v>6.666666666666667</v>
      </c>
      <c r="F141" s="46">
        <v>40</v>
      </c>
    </row>
    <row r="142" spans="1:6">
      <c r="A142" s="6">
        <v>6</v>
      </c>
      <c r="B142" s="39" t="s">
        <v>44</v>
      </c>
      <c r="C142" s="13" t="s">
        <v>242</v>
      </c>
      <c r="D142" s="45">
        <f t="shared" si="125"/>
        <v>1106.6666666666667</v>
      </c>
      <c r="E142" s="45">
        <f t="shared" si="16"/>
        <v>221.33333333333334</v>
      </c>
      <c r="F142" s="46">
        <v>1328</v>
      </c>
    </row>
    <row r="143" spans="1:6" ht="26.25">
      <c r="A143" s="6">
        <v>6</v>
      </c>
      <c r="B143" s="39" t="s">
        <v>45</v>
      </c>
      <c r="C143" s="13" t="s">
        <v>243</v>
      </c>
      <c r="D143" s="45">
        <f t="shared" ref="D143" si="132">F143-E143</f>
        <v>583.33333333333337</v>
      </c>
      <c r="E143" s="45">
        <f t="shared" ref="E143" si="133">F143*20/120</f>
        <v>116.66666666666667</v>
      </c>
      <c r="F143" s="46">
        <v>700</v>
      </c>
    </row>
    <row r="144" spans="1:6">
      <c r="A144" s="6">
        <v>6</v>
      </c>
      <c r="B144" s="39" t="s">
        <v>46</v>
      </c>
      <c r="C144" s="13" t="s">
        <v>244</v>
      </c>
      <c r="D144" s="45">
        <f t="shared" si="125"/>
        <v>934.16666666666663</v>
      </c>
      <c r="E144" s="45">
        <f t="shared" si="16"/>
        <v>186.83333333333334</v>
      </c>
      <c r="F144" s="46">
        <v>1121</v>
      </c>
    </row>
    <row r="145" spans="1:6">
      <c r="A145" s="6">
        <v>6</v>
      </c>
      <c r="B145" s="39" t="s">
        <v>47</v>
      </c>
      <c r="C145" s="13" t="s">
        <v>245</v>
      </c>
      <c r="D145" s="45">
        <f t="shared" ref="D145" si="134">F145-E145</f>
        <v>833.33333333333337</v>
      </c>
      <c r="E145" s="45">
        <f t="shared" ref="E145" si="135">F145*20/120</f>
        <v>166.66666666666666</v>
      </c>
      <c r="F145" s="46">
        <v>1000</v>
      </c>
    </row>
    <row r="146" spans="1:6">
      <c r="A146" s="60" t="s">
        <v>18</v>
      </c>
      <c r="B146" s="60"/>
      <c r="C146" s="60"/>
      <c r="D146" s="60"/>
      <c r="E146" s="25"/>
      <c r="F146" s="27"/>
    </row>
    <row r="147" spans="1:6" ht="26.25">
      <c r="A147" s="18">
        <v>7</v>
      </c>
      <c r="B147" s="41">
        <v>1</v>
      </c>
      <c r="C147" s="20" t="s">
        <v>246</v>
      </c>
      <c r="D147" s="45">
        <f t="shared" si="125"/>
        <v>500.83333333333331</v>
      </c>
      <c r="E147" s="45">
        <f t="shared" si="16"/>
        <v>100.16666666666667</v>
      </c>
      <c r="F147" s="48">
        <v>601</v>
      </c>
    </row>
    <row r="148" spans="1:6" ht="26.25">
      <c r="A148" s="30">
        <v>7</v>
      </c>
      <c r="B148" s="41" t="s">
        <v>39</v>
      </c>
      <c r="C148" s="20" t="s">
        <v>247</v>
      </c>
      <c r="D148" s="45">
        <f t="shared" ref="D148" si="136">F148-E148</f>
        <v>450.83333333333331</v>
      </c>
      <c r="E148" s="45">
        <f t="shared" ref="E148" si="137">F148*20/120</f>
        <v>90.166666666666671</v>
      </c>
      <c r="F148" s="48">
        <v>541</v>
      </c>
    </row>
    <row r="149" spans="1:6" ht="26.25">
      <c r="A149" s="18">
        <v>7</v>
      </c>
      <c r="B149" s="41" t="s">
        <v>117</v>
      </c>
      <c r="C149" s="20" t="s">
        <v>248</v>
      </c>
      <c r="D149" s="45">
        <f t="shared" si="125"/>
        <v>553.33333333333337</v>
      </c>
      <c r="E149" s="45">
        <f t="shared" ref="E149:E183" si="138">F149*20/120</f>
        <v>110.66666666666667</v>
      </c>
      <c r="F149" s="48">
        <v>664</v>
      </c>
    </row>
    <row r="150" spans="1:6" ht="26.25">
      <c r="A150" s="30">
        <v>7</v>
      </c>
      <c r="B150" s="41" t="s">
        <v>40</v>
      </c>
      <c r="C150" s="20" t="s">
        <v>249</v>
      </c>
      <c r="D150" s="45">
        <f t="shared" ref="D150" si="139">F150-E150</f>
        <v>498.33333333333331</v>
      </c>
      <c r="E150" s="45">
        <f t="shared" ref="E150" si="140">F150*20/120</f>
        <v>99.666666666666671</v>
      </c>
      <c r="F150" s="48">
        <v>598</v>
      </c>
    </row>
    <row r="151" spans="1:6" ht="26.25">
      <c r="A151" s="6">
        <v>7</v>
      </c>
      <c r="B151" s="39" t="s">
        <v>48</v>
      </c>
      <c r="C151" s="13" t="s">
        <v>250</v>
      </c>
      <c r="D151" s="45">
        <f t="shared" si="125"/>
        <v>134.16666666666666</v>
      </c>
      <c r="E151" s="45">
        <f t="shared" si="138"/>
        <v>26.833333333333332</v>
      </c>
      <c r="F151" s="49">
        <v>161</v>
      </c>
    </row>
    <row r="152" spans="1:6" ht="26.25">
      <c r="A152" s="6">
        <v>7</v>
      </c>
      <c r="B152" s="39" t="s">
        <v>41</v>
      </c>
      <c r="C152" s="13" t="s">
        <v>251</v>
      </c>
      <c r="D152" s="45">
        <f t="shared" ref="D152" si="141">F152-E152</f>
        <v>116.66666666666667</v>
      </c>
      <c r="E152" s="45">
        <f t="shared" ref="E152" si="142">F152*20/120</f>
        <v>23.333333333333332</v>
      </c>
      <c r="F152" s="49">
        <v>140</v>
      </c>
    </row>
    <row r="153" spans="1:6">
      <c r="A153" s="6">
        <v>7</v>
      </c>
      <c r="B153" s="39" t="s">
        <v>42</v>
      </c>
      <c r="C153" s="19" t="s">
        <v>252</v>
      </c>
      <c r="D153" s="45">
        <f t="shared" si="125"/>
        <v>516.66666666666663</v>
      </c>
      <c r="E153" s="45">
        <f t="shared" si="138"/>
        <v>103.33333333333333</v>
      </c>
      <c r="F153" s="49">
        <v>620</v>
      </c>
    </row>
    <row r="154" spans="1:6">
      <c r="A154" s="6">
        <v>7</v>
      </c>
      <c r="B154" s="39" t="s">
        <v>43</v>
      </c>
      <c r="C154" s="19" t="s">
        <v>253</v>
      </c>
      <c r="D154" s="45">
        <f t="shared" ref="D154" si="143">F154-E154</f>
        <v>465</v>
      </c>
      <c r="E154" s="45">
        <f t="shared" ref="E154" si="144">F154*20/120</f>
        <v>93</v>
      </c>
      <c r="F154" s="49">
        <v>558</v>
      </c>
    </row>
    <row r="155" spans="1:6">
      <c r="A155" s="6">
        <v>7</v>
      </c>
      <c r="B155" s="39" t="s">
        <v>44</v>
      </c>
      <c r="C155" s="19" t="s">
        <v>254</v>
      </c>
      <c r="D155" s="45">
        <f t="shared" si="125"/>
        <v>504.16666666666669</v>
      </c>
      <c r="E155" s="45">
        <f t="shared" si="138"/>
        <v>100.83333333333333</v>
      </c>
      <c r="F155" s="49">
        <v>605</v>
      </c>
    </row>
    <row r="156" spans="1:6">
      <c r="A156" s="6">
        <v>7</v>
      </c>
      <c r="B156" s="39" t="s">
        <v>45</v>
      </c>
      <c r="C156" s="19" t="s">
        <v>255</v>
      </c>
      <c r="D156" s="45">
        <f t="shared" ref="D156" si="145">F156-E156</f>
        <v>454.16666666666669</v>
      </c>
      <c r="E156" s="45">
        <f t="shared" ref="E156" si="146">F156*20/120</f>
        <v>90.833333333333329</v>
      </c>
      <c r="F156" s="49">
        <v>545</v>
      </c>
    </row>
    <row r="157" spans="1:6">
      <c r="A157" s="14">
        <v>7</v>
      </c>
      <c r="B157" s="40" t="s">
        <v>46</v>
      </c>
      <c r="C157" s="19" t="s">
        <v>256</v>
      </c>
      <c r="D157" s="45">
        <f t="shared" si="125"/>
        <v>188.33333333333334</v>
      </c>
      <c r="E157" s="45">
        <f t="shared" si="138"/>
        <v>37.666666666666664</v>
      </c>
      <c r="F157" s="49">
        <v>226</v>
      </c>
    </row>
    <row r="158" spans="1:6">
      <c r="A158" s="14">
        <v>7</v>
      </c>
      <c r="B158" s="40" t="s">
        <v>47</v>
      </c>
      <c r="C158" s="19" t="s">
        <v>257</v>
      </c>
      <c r="D158" s="45">
        <f t="shared" ref="D158" si="147">F158-E158</f>
        <v>116.66666666666667</v>
      </c>
      <c r="E158" s="45">
        <f t="shared" ref="E158" si="148">F158*20/120</f>
        <v>23.333333333333332</v>
      </c>
      <c r="F158" s="49">
        <v>140</v>
      </c>
    </row>
    <row r="159" spans="1:6">
      <c r="A159" s="61" t="s">
        <v>19</v>
      </c>
      <c r="B159" s="61"/>
      <c r="C159" s="61"/>
      <c r="D159" s="61"/>
      <c r="E159" s="25"/>
      <c r="F159" s="27"/>
    </row>
    <row r="160" spans="1:6">
      <c r="A160" s="35">
        <v>8</v>
      </c>
      <c r="B160" s="42" t="s">
        <v>13</v>
      </c>
      <c r="C160" s="13" t="s">
        <v>258</v>
      </c>
      <c r="D160" s="45">
        <f t="shared" si="125"/>
        <v>209.16666666666666</v>
      </c>
      <c r="E160" s="45">
        <f t="shared" si="138"/>
        <v>41.833333333333336</v>
      </c>
      <c r="F160" s="48">
        <v>251</v>
      </c>
    </row>
    <row r="161" spans="1:6" ht="26.25">
      <c r="A161" s="35">
        <v>8</v>
      </c>
      <c r="B161" s="42" t="s">
        <v>39</v>
      </c>
      <c r="C161" s="13" t="s">
        <v>259</v>
      </c>
      <c r="D161" s="45">
        <f t="shared" ref="D161" si="149">F161-E161</f>
        <v>133.33333333333334</v>
      </c>
      <c r="E161" s="45">
        <f t="shared" ref="E161" si="150">F161*20/120</f>
        <v>26.666666666666668</v>
      </c>
      <c r="F161" s="48">
        <v>160</v>
      </c>
    </row>
    <row r="162" spans="1:6">
      <c r="A162" s="35">
        <v>8</v>
      </c>
      <c r="B162" s="42" t="s">
        <v>117</v>
      </c>
      <c r="C162" s="7" t="s">
        <v>260</v>
      </c>
      <c r="D162" s="45">
        <f t="shared" si="125"/>
        <v>163.33333333333334</v>
      </c>
      <c r="E162" s="45">
        <f t="shared" si="138"/>
        <v>32.666666666666664</v>
      </c>
      <c r="F162" s="48">
        <v>196</v>
      </c>
    </row>
    <row r="163" spans="1:6">
      <c r="A163" s="35">
        <v>8</v>
      </c>
      <c r="B163" s="42" t="s">
        <v>40</v>
      </c>
      <c r="C163" s="7" t="s">
        <v>261</v>
      </c>
      <c r="D163" s="45">
        <f t="shared" ref="D163" si="151">F163-E163</f>
        <v>146.66666666666666</v>
      </c>
      <c r="E163" s="45">
        <f t="shared" ref="E163" si="152">F163*20/120</f>
        <v>29.333333333333332</v>
      </c>
      <c r="F163" s="48">
        <v>176</v>
      </c>
    </row>
    <row r="164" spans="1:6" ht="26.25">
      <c r="A164" s="35">
        <v>8</v>
      </c>
      <c r="B164" s="42" t="s">
        <v>48</v>
      </c>
      <c r="C164" s="7" t="s">
        <v>262</v>
      </c>
      <c r="D164" s="45">
        <f t="shared" si="125"/>
        <v>165</v>
      </c>
      <c r="E164" s="45">
        <f t="shared" si="138"/>
        <v>33</v>
      </c>
      <c r="F164" s="48">
        <v>198</v>
      </c>
    </row>
    <row r="165" spans="1:6" ht="26.25">
      <c r="A165" s="35">
        <v>8</v>
      </c>
      <c r="B165" s="42" t="s">
        <v>41</v>
      </c>
      <c r="C165" s="7" t="s">
        <v>263</v>
      </c>
      <c r="D165" s="45">
        <f t="shared" ref="D165" si="153">F165-E165</f>
        <v>116.66666666666667</v>
      </c>
      <c r="E165" s="45">
        <f t="shared" ref="E165" si="154">F165*20/120</f>
        <v>23.333333333333332</v>
      </c>
      <c r="F165" s="48">
        <v>140</v>
      </c>
    </row>
    <row r="166" spans="1:6">
      <c r="A166" s="35">
        <v>8</v>
      </c>
      <c r="B166" s="42" t="s">
        <v>42</v>
      </c>
      <c r="C166" s="7" t="s">
        <v>264</v>
      </c>
      <c r="D166" s="45">
        <f t="shared" si="125"/>
        <v>279.16666666666669</v>
      </c>
      <c r="E166" s="45">
        <f t="shared" si="138"/>
        <v>55.833333333333336</v>
      </c>
      <c r="F166" s="48">
        <v>335</v>
      </c>
    </row>
    <row r="167" spans="1:6">
      <c r="A167" s="35">
        <v>8</v>
      </c>
      <c r="B167" s="42" t="s">
        <v>43</v>
      </c>
      <c r="C167" s="7" t="s">
        <v>265</v>
      </c>
      <c r="D167" s="45">
        <f t="shared" ref="D167" si="155">F167-E167</f>
        <v>116.66666666666667</v>
      </c>
      <c r="E167" s="45">
        <f t="shared" ref="E167" si="156">F167*20/120</f>
        <v>23.333333333333332</v>
      </c>
      <c r="F167" s="48">
        <v>140</v>
      </c>
    </row>
    <row r="168" spans="1:6" ht="26.25">
      <c r="A168" s="35">
        <v>8</v>
      </c>
      <c r="B168" s="42" t="s">
        <v>44</v>
      </c>
      <c r="C168" s="7" t="s">
        <v>266</v>
      </c>
      <c r="D168" s="45">
        <f t="shared" si="125"/>
        <v>220</v>
      </c>
      <c r="E168" s="45">
        <f t="shared" si="138"/>
        <v>44</v>
      </c>
      <c r="F168" s="48">
        <v>264</v>
      </c>
    </row>
    <row r="169" spans="1:6" ht="26.25">
      <c r="A169" s="35">
        <v>8</v>
      </c>
      <c r="B169" s="42" t="s">
        <v>45</v>
      </c>
      <c r="C169" s="7" t="s">
        <v>267</v>
      </c>
      <c r="D169" s="45">
        <f t="shared" ref="D169" si="157">F169-E169</f>
        <v>150</v>
      </c>
      <c r="E169" s="45">
        <f t="shared" ref="E169" si="158">F169*20/120</f>
        <v>30</v>
      </c>
      <c r="F169" s="48">
        <v>180</v>
      </c>
    </row>
    <row r="170" spans="1:6">
      <c r="A170" s="62" t="s">
        <v>20</v>
      </c>
      <c r="B170" s="62"/>
      <c r="C170" s="62"/>
      <c r="D170" s="62"/>
      <c r="E170" s="25"/>
      <c r="F170" s="27"/>
    </row>
    <row r="171" spans="1:6">
      <c r="A171" s="35">
        <v>9</v>
      </c>
      <c r="B171" s="43" t="s">
        <v>10</v>
      </c>
      <c r="C171" s="13" t="s">
        <v>242</v>
      </c>
      <c r="D171" s="45">
        <f t="shared" si="125"/>
        <v>1106.6666666666667</v>
      </c>
      <c r="E171" s="45">
        <f t="shared" si="138"/>
        <v>221.33333333333334</v>
      </c>
      <c r="F171" s="48">
        <v>1328</v>
      </c>
    </row>
    <row r="172" spans="1:6" ht="26.25">
      <c r="A172" s="35">
        <v>9</v>
      </c>
      <c r="B172" s="43" t="s">
        <v>39</v>
      </c>
      <c r="C172" s="13" t="s">
        <v>243</v>
      </c>
      <c r="D172" s="45">
        <f t="shared" ref="D172" si="159">F172-E172</f>
        <v>583.33333333333337</v>
      </c>
      <c r="E172" s="45">
        <f t="shared" ref="E172" si="160">F172*20/120</f>
        <v>116.66666666666667</v>
      </c>
      <c r="F172" s="48">
        <v>700</v>
      </c>
    </row>
    <row r="173" spans="1:6">
      <c r="A173" s="35">
        <v>9</v>
      </c>
      <c r="B173" s="43" t="s">
        <v>11</v>
      </c>
      <c r="C173" s="7" t="s">
        <v>268</v>
      </c>
      <c r="D173" s="45">
        <f t="shared" si="125"/>
        <v>561.66666666666663</v>
      </c>
      <c r="E173" s="45">
        <f t="shared" si="138"/>
        <v>112.33333333333333</v>
      </c>
      <c r="F173" s="48">
        <v>674</v>
      </c>
    </row>
    <row r="174" spans="1:6">
      <c r="A174" s="35">
        <v>9</v>
      </c>
      <c r="B174" s="43" t="s">
        <v>41</v>
      </c>
      <c r="C174" s="7" t="s">
        <v>269</v>
      </c>
      <c r="D174" s="45">
        <f t="shared" ref="D174" si="161">F174-E174</f>
        <v>505.83333333333331</v>
      </c>
      <c r="E174" s="45">
        <f t="shared" ref="E174" si="162">F174*20/120</f>
        <v>101.16666666666667</v>
      </c>
      <c r="F174" s="48">
        <v>607</v>
      </c>
    </row>
    <row r="175" spans="1:6">
      <c r="A175" s="35">
        <v>9</v>
      </c>
      <c r="B175" s="43" t="s">
        <v>42</v>
      </c>
      <c r="C175" s="7" t="s">
        <v>270</v>
      </c>
      <c r="D175" s="45">
        <f t="shared" si="125"/>
        <v>220.83333333333334</v>
      </c>
      <c r="E175" s="45">
        <f t="shared" si="138"/>
        <v>44.166666666666664</v>
      </c>
      <c r="F175" s="48">
        <v>265</v>
      </c>
    </row>
    <row r="176" spans="1:6" ht="26.25">
      <c r="A176" s="35">
        <v>9</v>
      </c>
      <c r="B176" s="43" t="s">
        <v>43</v>
      </c>
      <c r="C176" s="7" t="s">
        <v>271</v>
      </c>
      <c r="D176" s="45">
        <f t="shared" ref="D176" si="163">F176-E176</f>
        <v>199.16666666666666</v>
      </c>
      <c r="E176" s="45">
        <f t="shared" ref="E176" si="164">F176*20/120</f>
        <v>39.833333333333336</v>
      </c>
      <c r="F176" s="48">
        <v>239</v>
      </c>
    </row>
    <row r="177" spans="1:6">
      <c r="A177" s="61" t="s">
        <v>21</v>
      </c>
      <c r="B177" s="61"/>
      <c r="C177" s="61"/>
      <c r="D177" s="61"/>
      <c r="E177" s="25"/>
      <c r="F177" s="27"/>
    </row>
    <row r="178" spans="1:6">
      <c r="A178" s="35">
        <v>10</v>
      </c>
      <c r="B178" s="42" t="s">
        <v>13</v>
      </c>
      <c r="C178" s="13" t="s">
        <v>272</v>
      </c>
      <c r="D178" s="45">
        <f t="shared" si="125"/>
        <v>165.83333333333334</v>
      </c>
      <c r="E178" s="45">
        <f t="shared" si="138"/>
        <v>33.166666666666664</v>
      </c>
      <c r="F178" s="46">
        <v>199</v>
      </c>
    </row>
    <row r="179" spans="1:6">
      <c r="A179" s="35">
        <v>10</v>
      </c>
      <c r="B179" s="42" t="s">
        <v>39</v>
      </c>
      <c r="C179" s="13" t="s">
        <v>273</v>
      </c>
      <c r="D179" s="45">
        <f t="shared" si="125"/>
        <v>149.16666666666666</v>
      </c>
      <c r="E179" s="45">
        <f t="shared" si="138"/>
        <v>29.833333333333332</v>
      </c>
      <c r="F179" s="46">
        <v>179</v>
      </c>
    </row>
    <row r="180" spans="1:6">
      <c r="A180" s="35" t="s">
        <v>22</v>
      </c>
      <c r="B180" s="42" t="s">
        <v>117</v>
      </c>
      <c r="C180" s="13" t="s">
        <v>274</v>
      </c>
      <c r="D180" s="45">
        <f t="shared" si="125"/>
        <v>241.66666666666666</v>
      </c>
      <c r="E180" s="45">
        <f t="shared" si="138"/>
        <v>48.333333333333336</v>
      </c>
      <c r="F180" s="46">
        <v>290</v>
      </c>
    </row>
    <row r="181" spans="1:6">
      <c r="A181" s="35">
        <v>10</v>
      </c>
      <c r="B181" s="42" t="s">
        <v>40</v>
      </c>
      <c r="C181" s="13" t="s">
        <v>275</v>
      </c>
      <c r="D181" s="45">
        <f t="shared" si="125"/>
        <v>217.5</v>
      </c>
      <c r="E181" s="45">
        <f t="shared" si="138"/>
        <v>43.5</v>
      </c>
      <c r="F181" s="46">
        <v>261</v>
      </c>
    </row>
    <row r="182" spans="1:6">
      <c r="A182" s="35" t="s">
        <v>22</v>
      </c>
      <c r="B182" s="42" t="s">
        <v>48</v>
      </c>
      <c r="C182" s="13" t="s">
        <v>276</v>
      </c>
      <c r="D182" s="45">
        <f t="shared" si="125"/>
        <v>146.66666666666666</v>
      </c>
      <c r="E182" s="45">
        <f t="shared" si="138"/>
        <v>29.333333333333332</v>
      </c>
      <c r="F182" s="46">
        <v>176</v>
      </c>
    </row>
    <row r="183" spans="1:6">
      <c r="A183" s="35">
        <v>10</v>
      </c>
      <c r="B183" s="42" t="s">
        <v>41</v>
      </c>
      <c r="C183" s="13" t="s">
        <v>277</v>
      </c>
      <c r="D183" s="45">
        <f t="shared" si="125"/>
        <v>131.66666666666666</v>
      </c>
      <c r="E183" s="45">
        <f t="shared" si="138"/>
        <v>26.333333333333332</v>
      </c>
      <c r="F183" s="50">
        <v>158</v>
      </c>
    </row>
    <row r="184" spans="1:6">
      <c r="A184" s="61" t="s">
        <v>23</v>
      </c>
      <c r="B184" s="61"/>
      <c r="C184" s="61"/>
      <c r="D184" s="61"/>
      <c r="E184" s="25"/>
      <c r="F184" s="27"/>
    </row>
    <row r="185" spans="1:6">
      <c r="A185" s="36" t="s">
        <v>24</v>
      </c>
      <c r="B185" s="44" t="s">
        <v>13</v>
      </c>
      <c r="C185" s="13" t="s">
        <v>278</v>
      </c>
      <c r="D185" s="45">
        <f>F185-E185</f>
        <v>650</v>
      </c>
      <c r="E185" s="45">
        <f>F185*20/120</f>
        <v>130</v>
      </c>
      <c r="F185" s="51">
        <v>780</v>
      </c>
    </row>
    <row r="186" spans="1:6">
      <c r="A186" s="36">
        <v>11</v>
      </c>
      <c r="B186" s="44" t="s">
        <v>39</v>
      </c>
      <c r="C186" s="13" t="s">
        <v>279</v>
      </c>
      <c r="D186" s="45">
        <f>F186-E186</f>
        <v>250</v>
      </c>
      <c r="E186" s="45">
        <f>F186*20/120</f>
        <v>50</v>
      </c>
      <c r="F186" s="51">
        <v>300</v>
      </c>
    </row>
    <row r="187" spans="1:6">
      <c r="A187" s="36" t="s">
        <v>24</v>
      </c>
      <c r="B187" s="44" t="s">
        <v>117</v>
      </c>
      <c r="C187" s="13" t="s">
        <v>280</v>
      </c>
      <c r="D187" s="45">
        <f t="shared" ref="D187:D188" si="165">F187-E187</f>
        <v>1240</v>
      </c>
      <c r="E187" s="45">
        <f t="shared" ref="E187:E188" si="166">F187*20/120</f>
        <v>248</v>
      </c>
      <c r="F187" s="52">
        <v>1488</v>
      </c>
    </row>
    <row r="188" spans="1:6">
      <c r="A188" s="36">
        <v>11</v>
      </c>
      <c r="B188" s="44" t="s">
        <v>40</v>
      </c>
      <c r="C188" s="13" t="s">
        <v>281</v>
      </c>
      <c r="D188" s="45">
        <f t="shared" si="165"/>
        <v>833.33333333333337</v>
      </c>
      <c r="E188" s="45">
        <f t="shared" si="166"/>
        <v>166.66666666666666</v>
      </c>
      <c r="F188" s="51">
        <v>1000</v>
      </c>
    </row>
    <row r="189" spans="1:6">
      <c r="A189" s="60" t="s">
        <v>25</v>
      </c>
      <c r="B189" s="60"/>
      <c r="C189" s="60"/>
      <c r="D189" s="60"/>
      <c r="E189" s="25"/>
      <c r="F189" s="27"/>
    </row>
    <row r="190" spans="1:6" ht="13.5" customHeight="1">
      <c r="A190" s="35" t="s">
        <v>26</v>
      </c>
      <c r="B190" s="37" t="s">
        <v>10</v>
      </c>
      <c r="C190" s="24" t="s">
        <v>0</v>
      </c>
      <c r="D190" s="34" t="s">
        <v>27</v>
      </c>
      <c r="E190" s="25"/>
      <c r="F190" s="31"/>
    </row>
    <row r="191" spans="1:6">
      <c r="A191" s="63" t="s">
        <v>26</v>
      </c>
      <c r="B191" s="64" t="s">
        <v>14</v>
      </c>
      <c r="C191" s="65" t="s">
        <v>1</v>
      </c>
      <c r="D191" s="66" t="s">
        <v>27</v>
      </c>
      <c r="E191" s="25"/>
      <c r="F191" s="32"/>
    </row>
    <row r="192" spans="1:6">
      <c r="A192" s="63"/>
      <c r="B192" s="64"/>
      <c r="C192" s="65"/>
      <c r="D192" s="66"/>
      <c r="E192" s="25"/>
      <c r="F192" s="32"/>
    </row>
    <row r="193" spans="1:6">
      <c r="A193" s="61" t="s">
        <v>28</v>
      </c>
      <c r="B193" s="61"/>
      <c r="C193" s="61"/>
      <c r="D193" s="61"/>
      <c r="E193" s="25"/>
      <c r="F193" s="27"/>
    </row>
    <row r="194" spans="1:6">
      <c r="A194" s="61" t="s">
        <v>29</v>
      </c>
      <c r="B194" s="61"/>
      <c r="C194" s="61"/>
      <c r="D194" s="61"/>
      <c r="E194" s="25"/>
      <c r="F194" s="27"/>
    </row>
    <row r="195" spans="1:6">
      <c r="A195" s="70" t="s">
        <v>30</v>
      </c>
      <c r="B195" s="71" t="s">
        <v>10</v>
      </c>
      <c r="C195" s="7" t="s">
        <v>348</v>
      </c>
      <c r="D195" s="72">
        <v>155</v>
      </c>
      <c r="E195" s="58">
        <f t="shared" ref="E195:E230" si="167">D195*20%</f>
        <v>31</v>
      </c>
      <c r="F195" s="58">
        <f t="shared" ref="F195:F230" si="168">D195+E195</f>
        <v>186</v>
      </c>
    </row>
    <row r="196" spans="1:6">
      <c r="A196" s="70" t="s">
        <v>30</v>
      </c>
      <c r="B196" s="71" t="s">
        <v>409</v>
      </c>
      <c r="C196" s="7" t="s">
        <v>349</v>
      </c>
      <c r="D196" s="72">
        <v>155</v>
      </c>
      <c r="E196" s="58">
        <f t="shared" si="167"/>
        <v>31</v>
      </c>
      <c r="F196" s="58">
        <f t="shared" si="168"/>
        <v>186</v>
      </c>
    </row>
    <row r="197" spans="1:6">
      <c r="A197" s="70" t="s">
        <v>30</v>
      </c>
      <c r="B197" s="71" t="s">
        <v>11</v>
      </c>
      <c r="C197" s="13" t="s">
        <v>350</v>
      </c>
      <c r="D197" s="71">
        <v>498</v>
      </c>
      <c r="E197" s="58">
        <f t="shared" si="167"/>
        <v>99.600000000000009</v>
      </c>
      <c r="F197" s="58">
        <f t="shared" si="168"/>
        <v>597.6</v>
      </c>
    </row>
    <row r="198" spans="1:6">
      <c r="A198" s="70" t="s">
        <v>30</v>
      </c>
      <c r="B198" s="71" t="s">
        <v>410</v>
      </c>
      <c r="C198" s="7" t="s">
        <v>351</v>
      </c>
      <c r="D198" s="71">
        <v>390</v>
      </c>
      <c r="E198" s="58">
        <f t="shared" si="167"/>
        <v>78</v>
      </c>
      <c r="F198" s="58">
        <f t="shared" si="168"/>
        <v>468</v>
      </c>
    </row>
    <row r="199" spans="1:6">
      <c r="A199" s="73" t="s">
        <v>31</v>
      </c>
      <c r="B199" s="74"/>
      <c r="C199" s="74"/>
      <c r="D199" s="75"/>
      <c r="E199"/>
      <c r="F199"/>
    </row>
    <row r="200" spans="1:6">
      <c r="A200" s="76" t="s">
        <v>30</v>
      </c>
      <c r="B200" s="71" t="s">
        <v>411</v>
      </c>
      <c r="C200" s="7" t="s">
        <v>352</v>
      </c>
      <c r="D200" s="71">
        <v>165</v>
      </c>
      <c r="E200" s="58">
        <f t="shared" si="167"/>
        <v>33</v>
      </c>
      <c r="F200" s="58">
        <f t="shared" si="168"/>
        <v>198</v>
      </c>
    </row>
    <row r="201" spans="1:6">
      <c r="A201" s="76" t="s">
        <v>30</v>
      </c>
      <c r="B201" s="71" t="s">
        <v>412</v>
      </c>
      <c r="C201" s="7" t="s">
        <v>353</v>
      </c>
      <c r="D201" s="71">
        <v>165</v>
      </c>
      <c r="E201" s="58">
        <f t="shared" si="167"/>
        <v>33</v>
      </c>
      <c r="F201" s="58">
        <f t="shared" si="168"/>
        <v>198</v>
      </c>
    </row>
    <row r="202" spans="1:6">
      <c r="A202" s="76" t="s">
        <v>30</v>
      </c>
      <c r="B202" s="71" t="s">
        <v>413</v>
      </c>
      <c r="C202" s="7" t="s">
        <v>414</v>
      </c>
      <c r="D202" s="71">
        <v>165</v>
      </c>
      <c r="E202" s="58">
        <f t="shared" si="167"/>
        <v>33</v>
      </c>
      <c r="F202" s="58">
        <f t="shared" si="168"/>
        <v>198</v>
      </c>
    </row>
    <row r="203" spans="1:6">
      <c r="A203" s="77" t="s">
        <v>32</v>
      </c>
      <c r="B203" s="78"/>
      <c r="C203" s="78"/>
      <c r="D203" s="79"/>
      <c r="E203"/>
      <c r="F203"/>
    </row>
    <row r="204" spans="1:6" ht="15" customHeight="1">
      <c r="A204" s="33" t="s">
        <v>30</v>
      </c>
      <c r="B204" s="14" t="s">
        <v>415</v>
      </c>
      <c r="C204" s="13" t="s">
        <v>354</v>
      </c>
      <c r="D204" s="71">
        <v>270</v>
      </c>
      <c r="E204" s="58">
        <f t="shared" si="167"/>
        <v>54</v>
      </c>
      <c r="F204" s="58">
        <f t="shared" si="168"/>
        <v>324</v>
      </c>
    </row>
    <row r="205" spans="1:6" ht="15" customHeight="1">
      <c r="A205" s="33" t="s">
        <v>30</v>
      </c>
      <c r="B205" s="14" t="s">
        <v>416</v>
      </c>
      <c r="C205" s="7" t="s">
        <v>355</v>
      </c>
      <c r="D205" s="71">
        <v>270</v>
      </c>
      <c r="E205" s="58">
        <f t="shared" si="167"/>
        <v>54</v>
      </c>
      <c r="F205" s="58">
        <f t="shared" si="168"/>
        <v>324</v>
      </c>
    </row>
    <row r="206" spans="1:6">
      <c r="A206" s="33" t="s">
        <v>30</v>
      </c>
      <c r="B206" s="14" t="s">
        <v>417</v>
      </c>
      <c r="C206" s="7" t="s">
        <v>356</v>
      </c>
      <c r="D206" s="71">
        <v>260</v>
      </c>
      <c r="E206" s="58">
        <f t="shared" si="167"/>
        <v>52</v>
      </c>
      <c r="F206" s="58">
        <f t="shared" si="168"/>
        <v>312</v>
      </c>
    </row>
    <row r="207" spans="1:6">
      <c r="A207" s="33" t="s">
        <v>30</v>
      </c>
      <c r="B207" s="14" t="s">
        <v>418</v>
      </c>
      <c r="C207" s="7" t="s">
        <v>357</v>
      </c>
      <c r="D207" s="71">
        <v>260</v>
      </c>
      <c r="E207" s="58">
        <f t="shared" si="167"/>
        <v>52</v>
      </c>
      <c r="F207" s="58">
        <f t="shared" si="168"/>
        <v>312</v>
      </c>
    </row>
    <row r="208" spans="1:6">
      <c r="A208" s="33" t="s">
        <v>30</v>
      </c>
      <c r="B208" s="14" t="s">
        <v>419</v>
      </c>
      <c r="C208" s="7" t="s">
        <v>358</v>
      </c>
      <c r="D208" s="71">
        <v>350</v>
      </c>
      <c r="E208" s="58">
        <f t="shared" si="167"/>
        <v>70</v>
      </c>
      <c r="F208" s="58">
        <f t="shared" si="168"/>
        <v>420</v>
      </c>
    </row>
    <row r="209" spans="1:6">
      <c r="A209" s="33" t="s">
        <v>30</v>
      </c>
      <c r="B209" s="14" t="s">
        <v>420</v>
      </c>
      <c r="C209" s="19" t="s">
        <v>359</v>
      </c>
      <c r="D209" s="80">
        <v>350</v>
      </c>
      <c r="E209" s="58">
        <f t="shared" si="167"/>
        <v>70</v>
      </c>
      <c r="F209" s="58">
        <f t="shared" si="168"/>
        <v>420</v>
      </c>
    </row>
    <row r="210" spans="1:6">
      <c r="A210" s="33" t="s">
        <v>30</v>
      </c>
      <c r="B210" s="14" t="s">
        <v>421</v>
      </c>
      <c r="C210" s="19" t="s">
        <v>360</v>
      </c>
      <c r="D210" s="80">
        <v>260</v>
      </c>
      <c r="E210" s="58">
        <f t="shared" si="167"/>
        <v>52</v>
      </c>
      <c r="F210" s="58">
        <f t="shared" si="168"/>
        <v>312</v>
      </c>
    </row>
    <row r="211" spans="1:6">
      <c r="A211" s="33" t="s">
        <v>30</v>
      </c>
      <c r="B211" s="14" t="s">
        <v>422</v>
      </c>
      <c r="C211" s="19" t="s">
        <v>361</v>
      </c>
      <c r="D211" s="80">
        <v>260</v>
      </c>
      <c r="E211" s="58">
        <f t="shared" si="167"/>
        <v>52</v>
      </c>
      <c r="F211" s="58">
        <f t="shared" si="168"/>
        <v>312</v>
      </c>
    </row>
    <row r="212" spans="1:6">
      <c r="A212" s="33" t="s">
        <v>30</v>
      </c>
      <c r="B212" s="14" t="s">
        <v>423</v>
      </c>
      <c r="C212" s="19" t="s">
        <v>362</v>
      </c>
      <c r="D212" s="80">
        <v>260</v>
      </c>
      <c r="E212" s="58">
        <f t="shared" si="167"/>
        <v>52</v>
      </c>
      <c r="F212" s="58">
        <f t="shared" si="168"/>
        <v>312</v>
      </c>
    </row>
    <row r="213" spans="1:6">
      <c r="A213" s="33" t="s">
        <v>30</v>
      </c>
      <c r="B213" s="14" t="s">
        <v>424</v>
      </c>
      <c r="C213" s="19" t="s">
        <v>363</v>
      </c>
      <c r="D213" s="80">
        <v>260</v>
      </c>
      <c r="E213" s="58">
        <f t="shared" si="167"/>
        <v>52</v>
      </c>
      <c r="F213" s="58">
        <f t="shared" si="168"/>
        <v>312</v>
      </c>
    </row>
    <row r="214" spans="1:6">
      <c r="A214" s="33" t="s">
        <v>30</v>
      </c>
      <c r="B214" s="71" t="s">
        <v>425</v>
      </c>
      <c r="C214" s="13" t="s">
        <v>364</v>
      </c>
      <c r="D214" s="71">
        <v>260</v>
      </c>
      <c r="E214" s="58">
        <f t="shared" si="167"/>
        <v>52</v>
      </c>
      <c r="F214" s="58">
        <f t="shared" si="168"/>
        <v>312</v>
      </c>
    </row>
    <row r="215" spans="1:6">
      <c r="A215" s="33" t="s">
        <v>30</v>
      </c>
      <c r="B215" s="71" t="s">
        <v>426</v>
      </c>
      <c r="C215" s="7" t="s">
        <v>365</v>
      </c>
      <c r="D215" s="71">
        <v>270</v>
      </c>
      <c r="E215" s="58">
        <f t="shared" si="167"/>
        <v>54</v>
      </c>
      <c r="F215" s="58">
        <f t="shared" si="168"/>
        <v>324</v>
      </c>
    </row>
    <row r="216" spans="1:6">
      <c r="A216" s="69" t="s">
        <v>33</v>
      </c>
      <c r="B216" s="69"/>
      <c r="C216" s="69"/>
      <c r="D216" s="69"/>
      <c r="E216"/>
      <c r="F216"/>
    </row>
    <row r="217" spans="1:6" ht="26.25">
      <c r="A217" s="33" t="s">
        <v>30</v>
      </c>
      <c r="B217" s="14">
        <v>20</v>
      </c>
      <c r="C217" s="7" t="s">
        <v>366</v>
      </c>
      <c r="D217" s="71">
        <v>1050</v>
      </c>
      <c r="E217" s="81">
        <f t="shared" si="167"/>
        <v>210</v>
      </c>
      <c r="F217" s="58">
        <f t="shared" si="168"/>
        <v>1260</v>
      </c>
    </row>
    <row r="218" spans="1:6" ht="26.25">
      <c r="A218" s="33" t="s">
        <v>30</v>
      </c>
      <c r="B218" s="14">
        <v>21</v>
      </c>
      <c r="C218" s="7" t="s">
        <v>367</v>
      </c>
      <c r="D218" s="71">
        <v>1400</v>
      </c>
      <c r="E218" s="81">
        <f t="shared" si="167"/>
        <v>280</v>
      </c>
      <c r="F218" s="58">
        <f t="shared" si="168"/>
        <v>1680</v>
      </c>
    </row>
    <row r="219" spans="1:6" ht="26.25">
      <c r="A219" s="33" t="s">
        <v>30</v>
      </c>
      <c r="B219" s="14" t="s">
        <v>427</v>
      </c>
      <c r="C219" s="7" t="s">
        <v>368</v>
      </c>
      <c r="D219" s="71">
        <v>1750</v>
      </c>
      <c r="E219" s="81">
        <f t="shared" si="167"/>
        <v>350</v>
      </c>
      <c r="F219" s="58">
        <f t="shared" si="168"/>
        <v>2100</v>
      </c>
    </row>
    <row r="220" spans="1:6" ht="26.25">
      <c r="A220" s="33">
        <v>13</v>
      </c>
      <c r="B220" s="14">
        <v>23</v>
      </c>
      <c r="C220" s="7" t="s">
        <v>369</v>
      </c>
      <c r="D220" s="71">
        <v>2100</v>
      </c>
      <c r="E220" s="81">
        <f t="shared" si="167"/>
        <v>420</v>
      </c>
      <c r="F220" s="58">
        <f t="shared" si="168"/>
        <v>2520</v>
      </c>
    </row>
    <row r="221" spans="1:6" ht="26.25">
      <c r="A221" s="33">
        <v>13</v>
      </c>
      <c r="B221" s="14">
        <v>24</v>
      </c>
      <c r="C221" s="7" t="s">
        <v>370</v>
      </c>
      <c r="D221" s="71">
        <v>2350</v>
      </c>
      <c r="E221" s="81">
        <f t="shared" si="167"/>
        <v>470</v>
      </c>
      <c r="F221" s="58">
        <f t="shared" si="168"/>
        <v>2820</v>
      </c>
    </row>
    <row r="222" spans="1:6" ht="26.25">
      <c r="A222" s="33">
        <v>13</v>
      </c>
      <c r="B222" s="14">
        <v>25</v>
      </c>
      <c r="C222" s="7" t="s">
        <v>371</v>
      </c>
      <c r="D222" s="71">
        <v>2500</v>
      </c>
      <c r="E222" s="81">
        <f t="shared" si="167"/>
        <v>500</v>
      </c>
      <c r="F222" s="58">
        <f t="shared" si="168"/>
        <v>3000</v>
      </c>
    </row>
    <row r="223" spans="1:6" ht="26.25">
      <c r="A223" s="33">
        <v>13</v>
      </c>
      <c r="B223" s="14">
        <v>26</v>
      </c>
      <c r="C223" s="7" t="s">
        <v>372</v>
      </c>
      <c r="D223" s="71">
        <v>2500</v>
      </c>
      <c r="E223" s="81">
        <f t="shared" si="167"/>
        <v>500</v>
      </c>
      <c r="F223" s="58">
        <f t="shared" si="168"/>
        <v>3000</v>
      </c>
    </row>
    <row r="224" spans="1:6" ht="26.25">
      <c r="A224" s="33">
        <v>13</v>
      </c>
      <c r="B224" s="14">
        <v>27</v>
      </c>
      <c r="C224" s="7" t="s">
        <v>373</v>
      </c>
      <c r="D224" s="71">
        <v>1050</v>
      </c>
      <c r="E224" s="81">
        <f t="shared" si="167"/>
        <v>210</v>
      </c>
      <c r="F224" s="58">
        <f t="shared" si="168"/>
        <v>1260</v>
      </c>
    </row>
    <row r="225" spans="1:6" ht="26.25">
      <c r="A225" s="33">
        <v>13</v>
      </c>
      <c r="B225" s="14">
        <v>28</v>
      </c>
      <c r="C225" s="7" t="s">
        <v>374</v>
      </c>
      <c r="D225" s="71">
        <v>1400</v>
      </c>
      <c r="E225" s="81">
        <f t="shared" si="167"/>
        <v>280</v>
      </c>
      <c r="F225" s="58">
        <f t="shared" si="168"/>
        <v>1680</v>
      </c>
    </row>
    <row r="226" spans="1:6" ht="26.25">
      <c r="A226" s="33">
        <v>13</v>
      </c>
      <c r="B226" s="14">
        <v>29</v>
      </c>
      <c r="C226" s="7" t="s">
        <v>375</v>
      </c>
      <c r="D226" s="71">
        <v>1750</v>
      </c>
      <c r="E226" s="81">
        <f t="shared" si="167"/>
        <v>350</v>
      </c>
      <c r="F226" s="58">
        <f t="shared" si="168"/>
        <v>2100</v>
      </c>
    </row>
    <row r="227" spans="1:6" ht="26.25">
      <c r="A227" s="33">
        <v>13</v>
      </c>
      <c r="B227" s="14">
        <v>30</v>
      </c>
      <c r="C227" s="7" t="s">
        <v>376</v>
      </c>
      <c r="D227" s="71">
        <v>2100</v>
      </c>
      <c r="E227" s="81">
        <f t="shared" si="167"/>
        <v>420</v>
      </c>
      <c r="F227" s="58">
        <f t="shared" si="168"/>
        <v>2520</v>
      </c>
    </row>
    <row r="228" spans="1:6" ht="26.25">
      <c r="A228" s="33">
        <v>13</v>
      </c>
      <c r="B228" s="14">
        <v>31</v>
      </c>
      <c r="C228" s="7" t="s">
        <v>377</v>
      </c>
      <c r="D228" s="71">
        <v>2350</v>
      </c>
      <c r="E228" s="81">
        <f t="shared" si="167"/>
        <v>470</v>
      </c>
      <c r="F228" s="58">
        <f t="shared" si="168"/>
        <v>2820</v>
      </c>
    </row>
    <row r="229" spans="1:6" ht="26.25">
      <c r="A229" s="33">
        <v>13</v>
      </c>
      <c r="B229" s="14">
        <v>32</v>
      </c>
      <c r="C229" s="7" t="s">
        <v>378</v>
      </c>
      <c r="D229" s="71">
        <v>2500</v>
      </c>
      <c r="E229" s="81">
        <f t="shared" si="167"/>
        <v>500</v>
      </c>
      <c r="F229" s="58">
        <f t="shared" si="168"/>
        <v>3000</v>
      </c>
    </row>
    <row r="230" spans="1:6" ht="39">
      <c r="A230" s="33">
        <v>13</v>
      </c>
      <c r="B230" s="14">
        <v>33</v>
      </c>
      <c r="C230" s="7" t="s">
        <v>379</v>
      </c>
      <c r="D230" s="71">
        <v>4300</v>
      </c>
      <c r="E230" s="81">
        <f t="shared" si="167"/>
        <v>860</v>
      </c>
      <c r="F230" s="58">
        <f t="shared" si="168"/>
        <v>5160</v>
      </c>
    </row>
    <row r="231" spans="1:6">
      <c r="A231" s="69" t="s">
        <v>38</v>
      </c>
      <c r="B231" s="69"/>
      <c r="C231" s="69"/>
      <c r="D231" s="69"/>
      <c r="E231" s="25"/>
      <c r="F231" s="27"/>
    </row>
    <row r="232" spans="1:6">
      <c r="A232" s="23">
        <v>14</v>
      </c>
      <c r="B232" s="40">
        <v>1</v>
      </c>
      <c r="C232" s="7" t="s">
        <v>282</v>
      </c>
      <c r="D232" s="45">
        <f>F232-E232</f>
        <v>269.16666666666669</v>
      </c>
      <c r="E232" s="45">
        <f t="shared" ref="E230:E291" si="169">F232*20/120</f>
        <v>53.833333333333336</v>
      </c>
      <c r="F232" s="48">
        <v>323</v>
      </c>
    </row>
    <row r="233" spans="1:6" ht="26.25">
      <c r="A233" s="26">
        <v>14</v>
      </c>
      <c r="B233" s="40" t="s">
        <v>39</v>
      </c>
      <c r="C233" s="7" t="s">
        <v>283</v>
      </c>
      <c r="D233" s="45">
        <f>F233-E233</f>
        <v>242.5</v>
      </c>
      <c r="E233" s="45">
        <f t="shared" si="169"/>
        <v>48.5</v>
      </c>
      <c r="F233" s="48">
        <v>291</v>
      </c>
    </row>
    <row r="234" spans="1:6">
      <c r="A234" s="23">
        <v>14</v>
      </c>
      <c r="B234" s="40" t="s">
        <v>117</v>
      </c>
      <c r="C234" s="7" t="s">
        <v>284</v>
      </c>
      <c r="D234" s="45">
        <f>F234-E234</f>
        <v>269.16666666666669</v>
      </c>
      <c r="E234" s="45">
        <f t="shared" si="169"/>
        <v>53.833333333333336</v>
      </c>
      <c r="F234" s="48">
        <v>323</v>
      </c>
    </row>
    <row r="235" spans="1:6">
      <c r="A235" s="26">
        <v>14</v>
      </c>
      <c r="B235" s="40" t="s">
        <v>40</v>
      </c>
      <c r="C235" s="7" t="s">
        <v>285</v>
      </c>
      <c r="D235" s="45">
        <f>F235-E235</f>
        <v>242.5</v>
      </c>
      <c r="E235" s="45">
        <f t="shared" si="169"/>
        <v>48.5</v>
      </c>
      <c r="F235" s="48">
        <v>291</v>
      </c>
    </row>
    <row r="236" spans="1:6">
      <c r="A236" s="23">
        <v>14</v>
      </c>
      <c r="B236" s="40" t="s">
        <v>48</v>
      </c>
      <c r="C236" s="7" t="s">
        <v>286</v>
      </c>
      <c r="D236" s="45">
        <f t="shared" ref="D236:D297" si="170">F236-E236</f>
        <v>230.83333333333334</v>
      </c>
      <c r="E236" s="45">
        <f t="shared" si="169"/>
        <v>46.166666666666664</v>
      </c>
      <c r="F236" s="48">
        <v>277</v>
      </c>
    </row>
    <row r="237" spans="1:6">
      <c r="A237" s="33">
        <v>14</v>
      </c>
      <c r="B237" s="40" t="s">
        <v>41</v>
      </c>
      <c r="C237" s="7" t="s">
        <v>287</v>
      </c>
      <c r="D237" s="45">
        <f t="shared" si="170"/>
        <v>208.33333333333334</v>
      </c>
      <c r="E237" s="45">
        <f t="shared" si="169"/>
        <v>41.666666666666664</v>
      </c>
      <c r="F237" s="48">
        <v>250</v>
      </c>
    </row>
    <row r="238" spans="1:6" ht="18.75" customHeight="1">
      <c r="A238" s="23">
        <v>14</v>
      </c>
      <c r="B238" s="40" t="s">
        <v>42</v>
      </c>
      <c r="C238" s="7" t="s">
        <v>288</v>
      </c>
      <c r="D238" s="45">
        <f t="shared" si="170"/>
        <v>519.16666666666663</v>
      </c>
      <c r="E238" s="45">
        <f t="shared" si="169"/>
        <v>103.83333333333333</v>
      </c>
      <c r="F238" s="48">
        <v>623</v>
      </c>
    </row>
    <row r="239" spans="1:6" ht="18.75" customHeight="1">
      <c r="A239" s="33">
        <v>14</v>
      </c>
      <c r="B239" s="40" t="s">
        <v>43</v>
      </c>
      <c r="C239" s="7" t="s">
        <v>289</v>
      </c>
      <c r="D239" s="45">
        <f t="shared" si="170"/>
        <v>467.5</v>
      </c>
      <c r="E239" s="45">
        <f t="shared" si="169"/>
        <v>93.5</v>
      </c>
      <c r="F239" s="48">
        <v>561</v>
      </c>
    </row>
    <row r="240" spans="1:6">
      <c r="A240" s="23">
        <v>14</v>
      </c>
      <c r="B240" s="40" t="s">
        <v>44</v>
      </c>
      <c r="C240" s="7" t="s">
        <v>290</v>
      </c>
      <c r="D240" s="45">
        <f t="shared" si="170"/>
        <v>526.66666666666663</v>
      </c>
      <c r="E240" s="45">
        <f t="shared" si="169"/>
        <v>105.33333333333333</v>
      </c>
      <c r="F240" s="48">
        <v>632</v>
      </c>
    </row>
    <row r="241" spans="1:6">
      <c r="A241" s="33">
        <v>14</v>
      </c>
      <c r="B241" s="40" t="s">
        <v>45</v>
      </c>
      <c r="C241" s="7" t="s">
        <v>291</v>
      </c>
      <c r="D241" s="45">
        <f t="shared" si="170"/>
        <v>474.16666666666669</v>
      </c>
      <c r="E241" s="45">
        <f t="shared" si="169"/>
        <v>94.833333333333329</v>
      </c>
      <c r="F241" s="48">
        <v>569</v>
      </c>
    </row>
    <row r="242" spans="1:6">
      <c r="A242" s="23">
        <v>14</v>
      </c>
      <c r="B242" s="40" t="s">
        <v>46</v>
      </c>
      <c r="C242" s="7" t="s">
        <v>292</v>
      </c>
      <c r="D242" s="45">
        <f t="shared" si="170"/>
        <v>230.83333333333334</v>
      </c>
      <c r="E242" s="45">
        <f t="shared" si="169"/>
        <v>46.166666666666664</v>
      </c>
      <c r="F242" s="48">
        <v>277</v>
      </c>
    </row>
    <row r="243" spans="1:6">
      <c r="A243" s="33">
        <v>14</v>
      </c>
      <c r="B243" s="40" t="s">
        <v>47</v>
      </c>
      <c r="C243" s="7" t="s">
        <v>293</v>
      </c>
      <c r="D243" s="45">
        <f t="shared" si="170"/>
        <v>208.33333333333334</v>
      </c>
      <c r="E243" s="45">
        <f t="shared" si="169"/>
        <v>41.666666666666664</v>
      </c>
      <c r="F243" s="48">
        <v>250</v>
      </c>
    </row>
    <row r="244" spans="1:6">
      <c r="A244" s="23">
        <v>14</v>
      </c>
      <c r="B244" s="40" t="s">
        <v>49</v>
      </c>
      <c r="C244" s="7" t="s">
        <v>294</v>
      </c>
      <c r="D244" s="45">
        <f t="shared" si="170"/>
        <v>269.16666666666669</v>
      </c>
      <c r="E244" s="45">
        <f t="shared" si="169"/>
        <v>53.833333333333336</v>
      </c>
      <c r="F244" s="48">
        <v>323</v>
      </c>
    </row>
    <row r="245" spans="1:6">
      <c r="A245" s="33">
        <v>14</v>
      </c>
      <c r="B245" s="40" t="s">
        <v>50</v>
      </c>
      <c r="C245" s="7" t="s">
        <v>295</v>
      </c>
      <c r="D245" s="45">
        <f t="shared" si="170"/>
        <v>242.5</v>
      </c>
      <c r="E245" s="45">
        <f t="shared" si="169"/>
        <v>48.5</v>
      </c>
      <c r="F245" s="48">
        <v>291</v>
      </c>
    </row>
    <row r="246" spans="1:6">
      <c r="A246" s="23">
        <v>14</v>
      </c>
      <c r="B246" s="40" t="s">
        <v>51</v>
      </c>
      <c r="C246" s="7" t="s">
        <v>296</v>
      </c>
      <c r="D246" s="45">
        <f t="shared" si="170"/>
        <v>375</v>
      </c>
      <c r="E246" s="45">
        <f t="shared" si="169"/>
        <v>75</v>
      </c>
      <c r="F246" s="48">
        <v>450</v>
      </c>
    </row>
    <row r="247" spans="1:6">
      <c r="A247" s="33">
        <v>14</v>
      </c>
      <c r="B247" s="40" t="s">
        <v>52</v>
      </c>
      <c r="C247" s="7" t="s">
        <v>297</v>
      </c>
      <c r="D247" s="45">
        <f t="shared" si="170"/>
        <v>337.5</v>
      </c>
      <c r="E247" s="45">
        <f t="shared" si="169"/>
        <v>67.5</v>
      </c>
      <c r="F247" s="48">
        <v>405</v>
      </c>
    </row>
    <row r="248" spans="1:6">
      <c r="A248" s="23">
        <v>14</v>
      </c>
      <c r="B248" s="40" t="s">
        <v>53</v>
      </c>
      <c r="C248" s="7" t="s">
        <v>298</v>
      </c>
      <c r="D248" s="45">
        <f t="shared" si="170"/>
        <v>269.16666666666669</v>
      </c>
      <c r="E248" s="45">
        <f t="shared" si="169"/>
        <v>53.833333333333336</v>
      </c>
      <c r="F248" s="48">
        <v>323</v>
      </c>
    </row>
    <row r="249" spans="1:6">
      <c r="A249" s="33">
        <v>14</v>
      </c>
      <c r="B249" s="40" t="s">
        <v>54</v>
      </c>
      <c r="C249" s="7" t="s">
        <v>299</v>
      </c>
      <c r="D249" s="45">
        <f t="shared" si="170"/>
        <v>242.5</v>
      </c>
      <c r="E249" s="45">
        <f t="shared" si="169"/>
        <v>48.5</v>
      </c>
      <c r="F249" s="48">
        <v>291</v>
      </c>
    </row>
    <row r="250" spans="1:6" ht="26.25">
      <c r="A250" s="23">
        <v>14</v>
      </c>
      <c r="B250" s="40" t="s">
        <v>55</v>
      </c>
      <c r="C250" s="7" t="s">
        <v>300</v>
      </c>
      <c r="D250" s="45">
        <f t="shared" si="170"/>
        <v>230.83333333333334</v>
      </c>
      <c r="E250" s="45">
        <f t="shared" si="169"/>
        <v>46.166666666666664</v>
      </c>
      <c r="F250" s="48">
        <v>277</v>
      </c>
    </row>
    <row r="251" spans="1:6" ht="26.25">
      <c r="A251" s="33">
        <v>14</v>
      </c>
      <c r="B251" s="40" t="s">
        <v>56</v>
      </c>
      <c r="C251" s="7" t="s">
        <v>301</v>
      </c>
      <c r="D251" s="45">
        <f t="shared" si="170"/>
        <v>208.33333333333334</v>
      </c>
      <c r="E251" s="45">
        <f t="shared" si="169"/>
        <v>41.666666666666664</v>
      </c>
      <c r="F251" s="48">
        <v>250</v>
      </c>
    </row>
    <row r="252" spans="1:6">
      <c r="A252" s="23">
        <v>14</v>
      </c>
      <c r="B252" s="40" t="s">
        <v>57</v>
      </c>
      <c r="C252" s="7" t="s">
        <v>302</v>
      </c>
      <c r="D252" s="45">
        <f t="shared" si="170"/>
        <v>230.83333333333334</v>
      </c>
      <c r="E252" s="45">
        <f t="shared" si="169"/>
        <v>46.166666666666664</v>
      </c>
      <c r="F252" s="48">
        <v>277</v>
      </c>
    </row>
    <row r="253" spans="1:6">
      <c r="A253" s="33">
        <v>14</v>
      </c>
      <c r="B253" s="40" t="s">
        <v>58</v>
      </c>
      <c r="C253" s="7" t="s">
        <v>303</v>
      </c>
      <c r="D253" s="45">
        <f t="shared" si="170"/>
        <v>208.33333333333334</v>
      </c>
      <c r="E253" s="45">
        <f t="shared" si="169"/>
        <v>41.666666666666664</v>
      </c>
      <c r="F253" s="48">
        <v>250</v>
      </c>
    </row>
    <row r="254" spans="1:6">
      <c r="A254" s="23">
        <v>14</v>
      </c>
      <c r="B254" s="40" t="s">
        <v>59</v>
      </c>
      <c r="C254" s="7" t="s">
        <v>304</v>
      </c>
      <c r="D254" s="45">
        <f t="shared" si="170"/>
        <v>269.16666666666669</v>
      </c>
      <c r="E254" s="45">
        <f t="shared" si="169"/>
        <v>53.833333333333336</v>
      </c>
      <c r="F254" s="48">
        <v>323</v>
      </c>
    </row>
    <row r="255" spans="1:6">
      <c r="A255" s="33">
        <v>14</v>
      </c>
      <c r="B255" s="40" t="s">
        <v>60</v>
      </c>
      <c r="C255" s="7" t="s">
        <v>305</v>
      </c>
      <c r="D255" s="45">
        <f t="shared" si="170"/>
        <v>242.5</v>
      </c>
      <c r="E255" s="45">
        <f t="shared" si="169"/>
        <v>48.5</v>
      </c>
      <c r="F255" s="48">
        <v>291</v>
      </c>
    </row>
    <row r="256" spans="1:6" ht="26.25">
      <c r="A256" s="23">
        <v>14</v>
      </c>
      <c r="B256" s="40" t="s">
        <v>61</v>
      </c>
      <c r="C256" s="7" t="s">
        <v>306</v>
      </c>
      <c r="D256" s="45">
        <f t="shared" si="170"/>
        <v>230.83333333333334</v>
      </c>
      <c r="E256" s="45">
        <f t="shared" si="169"/>
        <v>46.166666666666664</v>
      </c>
      <c r="F256" s="48">
        <v>277</v>
      </c>
    </row>
    <row r="257" spans="1:6" ht="26.25">
      <c r="A257" s="33">
        <v>14</v>
      </c>
      <c r="B257" s="40" t="s">
        <v>62</v>
      </c>
      <c r="C257" s="7" t="s">
        <v>307</v>
      </c>
      <c r="D257" s="45">
        <f t="shared" si="170"/>
        <v>208.33333333333334</v>
      </c>
      <c r="E257" s="45">
        <f t="shared" si="169"/>
        <v>41.666666666666664</v>
      </c>
      <c r="F257" s="48">
        <v>250</v>
      </c>
    </row>
    <row r="258" spans="1:6" ht="15" customHeight="1">
      <c r="A258" s="23">
        <v>14</v>
      </c>
      <c r="B258" s="40" t="s">
        <v>63</v>
      </c>
      <c r="C258" s="7" t="s">
        <v>308</v>
      </c>
      <c r="D258" s="45">
        <f t="shared" si="170"/>
        <v>552.5</v>
      </c>
      <c r="E258" s="45">
        <f t="shared" si="169"/>
        <v>110.5</v>
      </c>
      <c r="F258" s="48">
        <v>663</v>
      </c>
    </row>
    <row r="259" spans="1:6" ht="15" customHeight="1">
      <c r="A259" s="33">
        <v>14</v>
      </c>
      <c r="B259" s="40" t="s">
        <v>64</v>
      </c>
      <c r="C259" s="7" t="s">
        <v>309</v>
      </c>
      <c r="D259" s="45">
        <f t="shared" si="170"/>
        <v>497.5</v>
      </c>
      <c r="E259" s="45">
        <f t="shared" si="169"/>
        <v>99.5</v>
      </c>
      <c r="F259" s="48">
        <v>597</v>
      </c>
    </row>
    <row r="260" spans="1:6" ht="26.25">
      <c r="A260" s="23">
        <v>14</v>
      </c>
      <c r="B260" s="40" t="s">
        <v>65</v>
      </c>
      <c r="C260" s="7" t="s">
        <v>310</v>
      </c>
      <c r="D260" s="45">
        <f t="shared" si="170"/>
        <v>230.83333333333334</v>
      </c>
      <c r="E260" s="45">
        <f t="shared" si="169"/>
        <v>46.166666666666664</v>
      </c>
      <c r="F260" s="48">
        <v>277</v>
      </c>
    </row>
    <row r="261" spans="1:6" ht="26.25">
      <c r="A261" s="33">
        <v>14</v>
      </c>
      <c r="B261" s="40" t="s">
        <v>66</v>
      </c>
      <c r="C261" s="7" t="s">
        <v>311</v>
      </c>
      <c r="D261" s="45">
        <f t="shared" si="170"/>
        <v>208.33333333333334</v>
      </c>
      <c r="E261" s="45">
        <f t="shared" si="169"/>
        <v>41.666666666666664</v>
      </c>
      <c r="F261" s="48">
        <v>250</v>
      </c>
    </row>
    <row r="262" spans="1:6">
      <c r="A262" s="23">
        <v>14</v>
      </c>
      <c r="B262" s="40" t="s">
        <v>67</v>
      </c>
      <c r="C262" s="7" t="s">
        <v>312</v>
      </c>
      <c r="D262" s="45">
        <f t="shared" si="170"/>
        <v>269.16666666666669</v>
      </c>
      <c r="E262" s="45">
        <f t="shared" si="169"/>
        <v>53.833333333333336</v>
      </c>
      <c r="F262" s="48">
        <v>323</v>
      </c>
    </row>
    <row r="263" spans="1:6">
      <c r="A263" s="33">
        <v>14</v>
      </c>
      <c r="B263" s="40" t="s">
        <v>68</v>
      </c>
      <c r="C263" s="7" t="s">
        <v>313</v>
      </c>
      <c r="D263" s="45">
        <f t="shared" si="170"/>
        <v>242.5</v>
      </c>
      <c r="E263" s="45">
        <f t="shared" si="169"/>
        <v>48.5</v>
      </c>
      <c r="F263" s="48">
        <v>291</v>
      </c>
    </row>
    <row r="264" spans="1:6" ht="26.25">
      <c r="A264" s="23">
        <v>14</v>
      </c>
      <c r="B264" s="40" t="s">
        <v>69</v>
      </c>
      <c r="C264" s="7" t="s">
        <v>314</v>
      </c>
      <c r="D264" s="45">
        <f t="shared" si="170"/>
        <v>269.16666666666669</v>
      </c>
      <c r="E264" s="45">
        <f t="shared" si="169"/>
        <v>53.833333333333336</v>
      </c>
      <c r="F264" s="48">
        <v>323</v>
      </c>
    </row>
    <row r="265" spans="1:6" ht="26.25">
      <c r="A265" s="33">
        <v>14</v>
      </c>
      <c r="B265" s="40" t="s">
        <v>70</v>
      </c>
      <c r="C265" s="7" t="s">
        <v>315</v>
      </c>
      <c r="D265" s="45">
        <f t="shared" si="170"/>
        <v>242.5</v>
      </c>
      <c r="E265" s="45">
        <f t="shared" si="169"/>
        <v>48.5</v>
      </c>
      <c r="F265" s="48">
        <v>291</v>
      </c>
    </row>
    <row r="266" spans="1:6">
      <c r="A266" s="23">
        <v>14</v>
      </c>
      <c r="B266" s="40" t="s">
        <v>71</v>
      </c>
      <c r="C266" s="7" t="s">
        <v>316</v>
      </c>
      <c r="D266" s="45">
        <f t="shared" si="170"/>
        <v>230.83333333333334</v>
      </c>
      <c r="E266" s="45">
        <f t="shared" si="169"/>
        <v>46.166666666666664</v>
      </c>
      <c r="F266" s="48">
        <v>277</v>
      </c>
    </row>
    <row r="267" spans="1:6">
      <c r="A267" s="33">
        <v>14</v>
      </c>
      <c r="B267" s="40" t="s">
        <v>72</v>
      </c>
      <c r="C267" s="7" t="s">
        <v>317</v>
      </c>
      <c r="D267" s="45">
        <f t="shared" si="170"/>
        <v>208.33333333333334</v>
      </c>
      <c r="E267" s="45">
        <f t="shared" si="169"/>
        <v>41.666666666666664</v>
      </c>
      <c r="F267" s="48">
        <v>250</v>
      </c>
    </row>
    <row r="268" spans="1:6">
      <c r="A268" s="23">
        <v>14</v>
      </c>
      <c r="B268" s="40" t="s">
        <v>73</v>
      </c>
      <c r="C268" s="7" t="s">
        <v>318</v>
      </c>
      <c r="D268" s="45">
        <f t="shared" si="170"/>
        <v>453.33333333333331</v>
      </c>
      <c r="E268" s="45">
        <f t="shared" si="169"/>
        <v>90.666666666666671</v>
      </c>
      <c r="F268" s="48">
        <v>544</v>
      </c>
    </row>
    <row r="269" spans="1:6">
      <c r="A269" s="33">
        <v>14</v>
      </c>
      <c r="B269" s="40" t="s">
        <v>74</v>
      </c>
      <c r="C269" s="7" t="s">
        <v>319</v>
      </c>
      <c r="D269" s="45">
        <f t="shared" si="170"/>
        <v>408.33333333333331</v>
      </c>
      <c r="E269" s="45">
        <f t="shared" si="169"/>
        <v>81.666666666666671</v>
      </c>
      <c r="F269" s="48">
        <v>490</v>
      </c>
    </row>
    <row r="270" spans="1:6">
      <c r="A270" s="23">
        <v>14</v>
      </c>
      <c r="B270" s="40" t="s">
        <v>75</v>
      </c>
      <c r="C270" s="7" t="s">
        <v>320</v>
      </c>
      <c r="D270" s="45">
        <f t="shared" si="170"/>
        <v>230.83333333333334</v>
      </c>
      <c r="E270" s="45">
        <f t="shared" si="169"/>
        <v>46.166666666666664</v>
      </c>
      <c r="F270" s="48">
        <v>277</v>
      </c>
    </row>
    <row r="271" spans="1:6">
      <c r="A271" s="33">
        <v>14</v>
      </c>
      <c r="B271" s="40" t="s">
        <v>76</v>
      </c>
      <c r="C271" s="7" t="s">
        <v>321</v>
      </c>
      <c r="D271" s="45">
        <f t="shared" si="170"/>
        <v>208.33333333333334</v>
      </c>
      <c r="E271" s="45">
        <f t="shared" si="169"/>
        <v>41.666666666666664</v>
      </c>
      <c r="F271" s="48">
        <v>250</v>
      </c>
    </row>
    <row r="272" spans="1:6">
      <c r="A272" s="23">
        <v>14</v>
      </c>
      <c r="B272" s="40" t="s">
        <v>77</v>
      </c>
      <c r="C272" s="7" t="s">
        <v>322</v>
      </c>
      <c r="D272" s="45">
        <f t="shared" si="170"/>
        <v>230.83333333333334</v>
      </c>
      <c r="E272" s="45">
        <f t="shared" si="169"/>
        <v>46.166666666666664</v>
      </c>
      <c r="F272" s="48">
        <v>277</v>
      </c>
    </row>
    <row r="273" spans="1:6">
      <c r="A273" s="33">
        <v>14</v>
      </c>
      <c r="B273" s="40" t="s">
        <v>78</v>
      </c>
      <c r="C273" s="7" t="s">
        <v>323</v>
      </c>
      <c r="D273" s="45">
        <f t="shared" si="170"/>
        <v>208.33333333333334</v>
      </c>
      <c r="E273" s="45">
        <f t="shared" si="169"/>
        <v>41.666666666666664</v>
      </c>
      <c r="F273" s="48">
        <v>250</v>
      </c>
    </row>
    <row r="274" spans="1:6">
      <c r="A274" s="23">
        <v>14</v>
      </c>
      <c r="B274" s="40" t="s">
        <v>79</v>
      </c>
      <c r="C274" s="7" t="s">
        <v>324</v>
      </c>
      <c r="D274" s="45">
        <f t="shared" si="170"/>
        <v>230.83333333333334</v>
      </c>
      <c r="E274" s="45">
        <f t="shared" si="169"/>
        <v>46.166666666666664</v>
      </c>
      <c r="F274" s="48">
        <v>277</v>
      </c>
    </row>
    <row r="275" spans="1:6">
      <c r="A275" s="33">
        <v>14</v>
      </c>
      <c r="B275" s="40" t="s">
        <v>80</v>
      </c>
      <c r="C275" s="7" t="s">
        <v>325</v>
      </c>
      <c r="D275" s="45">
        <f t="shared" si="170"/>
        <v>208.33333333333334</v>
      </c>
      <c r="E275" s="45">
        <f t="shared" si="169"/>
        <v>41.666666666666664</v>
      </c>
      <c r="F275" s="48">
        <v>250</v>
      </c>
    </row>
    <row r="276" spans="1:6" ht="39">
      <c r="A276" s="23">
        <v>14</v>
      </c>
      <c r="B276" s="40" t="s">
        <v>81</v>
      </c>
      <c r="C276" s="7" t="s">
        <v>326</v>
      </c>
      <c r="D276" s="45">
        <f t="shared" si="170"/>
        <v>269.16666666666669</v>
      </c>
      <c r="E276" s="45">
        <f t="shared" si="169"/>
        <v>53.833333333333336</v>
      </c>
      <c r="F276" s="48">
        <v>323</v>
      </c>
    </row>
    <row r="277" spans="1:6" ht="39">
      <c r="A277" s="33">
        <v>14</v>
      </c>
      <c r="B277" s="40" t="s">
        <v>82</v>
      </c>
      <c r="C277" s="7" t="s">
        <v>327</v>
      </c>
      <c r="D277" s="45">
        <f t="shared" si="170"/>
        <v>242.5</v>
      </c>
      <c r="E277" s="45">
        <f t="shared" si="169"/>
        <v>48.5</v>
      </c>
      <c r="F277" s="48">
        <v>291</v>
      </c>
    </row>
    <row r="278" spans="1:6">
      <c r="A278" s="23">
        <v>14</v>
      </c>
      <c r="B278" s="40" t="s">
        <v>83</v>
      </c>
      <c r="C278" s="7" t="s">
        <v>328</v>
      </c>
      <c r="D278" s="45">
        <f t="shared" si="170"/>
        <v>444.16666666666669</v>
      </c>
      <c r="E278" s="45">
        <f t="shared" si="169"/>
        <v>88.833333333333329</v>
      </c>
      <c r="F278" s="48">
        <v>533</v>
      </c>
    </row>
    <row r="279" spans="1:6">
      <c r="A279" s="33">
        <v>14</v>
      </c>
      <c r="B279" s="40" t="s">
        <v>84</v>
      </c>
      <c r="C279" s="7" t="s">
        <v>329</v>
      </c>
      <c r="D279" s="45">
        <f t="shared" si="170"/>
        <v>400</v>
      </c>
      <c r="E279" s="45">
        <f t="shared" si="169"/>
        <v>80</v>
      </c>
      <c r="F279" s="48">
        <v>480</v>
      </c>
    </row>
    <row r="280" spans="1:6">
      <c r="A280" s="23">
        <v>14</v>
      </c>
      <c r="B280" s="40" t="s">
        <v>85</v>
      </c>
      <c r="C280" s="7" t="s">
        <v>330</v>
      </c>
      <c r="D280" s="45">
        <f t="shared" si="170"/>
        <v>166.66666666666666</v>
      </c>
      <c r="E280" s="45">
        <f t="shared" si="169"/>
        <v>33.333333333333336</v>
      </c>
      <c r="F280" s="48">
        <v>200</v>
      </c>
    </row>
    <row r="281" spans="1:6">
      <c r="A281" s="33">
        <v>14</v>
      </c>
      <c r="B281" s="40" t="s">
        <v>86</v>
      </c>
      <c r="C281" s="7" t="s">
        <v>331</v>
      </c>
      <c r="D281" s="45">
        <f t="shared" si="170"/>
        <v>150</v>
      </c>
      <c r="E281" s="45">
        <f t="shared" si="169"/>
        <v>30</v>
      </c>
      <c r="F281" s="48">
        <v>180</v>
      </c>
    </row>
    <row r="282" spans="1:6" ht="26.25">
      <c r="A282" s="23">
        <v>14</v>
      </c>
      <c r="B282" s="40" t="s">
        <v>87</v>
      </c>
      <c r="C282" s="7" t="s">
        <v>332</v>
      </c>
      <c r="D282" s="45">
        <f t="shared" si="170"/>
        <v>269.16666666666669</v>
      </c>
      <c r="E282" s="45">
        <f t="shared" si="169"/>
        <v>53.833333333333336</v>
      </c>
      <c r="F282" s="48">
        <v>323</v>
      </c>
    </row>
    <row r="283" spans="1:6" ht="26.25">
      <c r="A283" s="33">
        <v>14</v>
      </c>
      <c r="B283" s="40" t="s">
        <v>88</v>
      </c>
      <c r="C283" s="7" t="s">
        <v>333</v>
      </c>
      <c r="D283" s="45">
        <f t="shared" si="170"/>
        <v>242.5</v>
      </c>
      <c r="E283" s="45">
        <f t="shared" si="169"/>
        <v>48.5</v>
      </c>
      <c r="F283" s="48">
        <v>291</v>
      </c>
    </row>
    <row r="284" spans="1:6">
      <c r="A284" s="23">
        <v>14</v>
      </c>
      <c r="B284" s="40" t="s">
        <v>89</v>
      </c>
      <c r="C284" s="7" t="s">
        <v>334</v>
      </c>
      <c r="D284" s="45">
        <f t="shared" si="170"/>
        <v>269.16666666666669</v>
      </c>
      <c r="E284" s="45">
        <f t="shared" si="169"/>
        <v>53.833333333333336</v>
      </c>
      <c r="F284" s="48">
        <v>323</v>
      </c>
    </row>
    <row r="285" spans="1:6">
      <c r="A285" s="33">
        <v>14</v>
      </c>
      <c r="B285" s="40" t="s">
        <v>90</v>
      </c>
      <c r="C285" s="7" t="s">
        <v>335</v>
      </c>
      <c r="D285" s="45">
        <f t="shared" si="170"/>
        <v>242.5</v>
      </c>
      <c r="E285" s="45">
        <f t="shared" si="169"/>
        <v>48.5</v>
      </c>
      <c r="F285" s="48">
        <v>291</v>
      </c>
    </row>
    <row r="286" spans="1:6" ht="26.25">
      <c r="A286" s="23">
        <v>14</v>
      </c>
      <c r="B286" s="40" t="s">
        <v>91</v>
      </c>
      <c r="C286" s="7" t="s">
        <v>336</v>
      </c>
      <c r="D286" s="45">
        <f t="shared" si="170"/>
        <v>291.66666666666669</v>
      </c>
      <c r="E286" s="45">
        <f t="shared" si="169"/>
        <v>58.333333333333336</v>
      </c>
      <c r="F286" s="48">
        <v>350</v>
      </c>
    </row>
    <row r="287" spans="1:6" ht="26.25">
      <c r="A287" s="33">
        <v>14</v>
      </c>
      <c r="B287" s="40" t="s">
        <v>92</v>
      </c>
      <c r="C287" s="7" t="s">
        <v>337</v>
      </c>
      <c r="D287" s="45">
        <f t="shared" si="170"/>
        <v>262.5</v>
      </c>
      <c r="E287" s="45">
        <f t="shared" si="169"/>
        <v>52.5</v>
      </c>
      <c r="F287" s="48">
        <v>315</v>
      </c>
    </row>
    <row r="288" spans="1:6">
      <c r="A288" s="23">
        <v>14</v>
      </c>
      <c r="B288" s="40" t="s">
        <v>93</v>
      </c>
      <c r="C288" s="7" t="s">
        <v>338</v>
      </c>
      <c r="D288" s="45">
        <f t="shared" si="170"/>
        <v>230.83333333333334</v>
      </c>
      <c r="E288" s="45">
        <f t="shared" si="169"/>
        <v>46.166666666666664</v>
      </c>
      <c r="F288" s="48">
        <v>277</v>
      </c>
    </row>
    <row r="289" spans="1:6">
      <c r="A289" s="33">
        <v>14</v>
      </c>
      <c r="B289" s="40" t="s">
        <v>94</v>
      </c>
      <c r="C289" s="7" t="s">
        <v>339</v>
      </c>
      <c r="D289" s="45">
        <f t="shared" si="170"/>
        <v>208.33333333333334</v>
      </c>
      <c r="E289" s="45">
        <f t="shared" si="169"/>
        <v>41.666666666666664</v>
      </c>
      <c r="F289" s="48">
        <v>250</v>
      </c>
    </row>
    <row r="290" spans="1:6">
      <c r="A290" s="23">
        <v>14</v>
      </c>
      <c r="B290" s="40" t="s">
        <v>95</v>
      </c>
      <c r="C290" s="7" t="s">
        <v>340</v>
      </c>
      <c r="D290" s="45">
        <f t="shared" si="170"/>
        <v>269.16666666666669</v>
      </c>
      <c r="E290" s="45">
        <f t="shared" si="169"/>
        <v>53.833333333333336</v>
      </c>
      <c r="F290" s="48">
        <v>323</v>
      </c>
    </row>
    <row r="291" spans="1:6">
      <c r="A291" s="33">
        <v>14</v>
      </c>
      <c r="B291" s="40" t="s">
        <v>96</v>
      </c>
      <c r="C291" s="7" t="s">
        <v>341</v>
      </c>
      <c r="D291" s="45">
        <f t="shared" si="170"/>
        <v>242.5</v>
      </c>
      <c r="E291" s="45">
        <f t="shared" si="169"/>
        <v>48.5</v>
      </c>
      <c r="F291" s="48">
        <v>291</v>
      </c>
    </row>
    <row r="292" spans="1:6" ht="26.25">
      <c r="A292" s="23">
        <v>14</v>
      </c>
      <c r="B292" s="40" t="s">
        <v>97</v>
      </c>
      <c r="C292" s="7" t="s">
        <v>342</v>
      </c>
      <c r="D292" s="45">
        <f t="shared" si="170"/>
        <v>916.66666666666663</v>
      </c>
      <c r="E292" s="45">
        <f t="shared" ref="E292:E297" si="171">F292*20/120</f>
        <v>183.33333333333334</v>
      </c>
      <c r="F292" s="48">
        <v>1100</v>
      </c>
    </row>
    <row r="293" spans="1:6" ht="26.25">
      <c r="A293" s="33">
        <v>14</v>
      </c>
      <c r="B293" s="40" t="s">
        <v>98</v>
      </c>
      <c r="C293" s="7" t="s">
        <v>343</v>
      </c>
      <c r="D293" s="45">
        <f t="shared" si="170"/>
        <v>825</v>
      </c>
      <c r="E293" s="45">
        <f t="shared" si="171"/>
        <v>165</v>
      </c>
      <c r="F293" s="48">
        <v>990</v>
      </c>
    </row>
    <row r="294" spans="1:6">
      <c r="A294" s="5">
        <v>14</v>
      </c>
      <c r="B294" s="39" t="s">
        <v>99</v>
      </c>
      <c r="C294" s="5" t="s">
        <v>344</v>
      </c>
      <c r="D294" s="45">
        <f t="shared" si="170"/>
        <v>435.83333333333331</v>
      </c>
      <c r="E294" s="45">
        <f t="shared" si="171"/>
        <v>87.166666666666671</v>
      </c>
      <c r="F294" s="53">
        <v>523</v>
      </c>
    </row>
    <row r="295" spans="1:6">
      <c r="A295" s="5">
        <v>14</v>
      </c>
      <c r="B295" s="39" t="s">
        <v>100</v>
      </c>
      <c r="C295" s="5" t="s">
        <v>345</v>
      </c>
      <c r="D295" s="45">
        <f t="shared" si="170"/>
        <v>392.5</v>
      </c>
      <c r="E295" s="45">
        <f t="shared" si="171"/>
        <v>78.5</v>
      </c>
      <c r="F295" s="53">
        <v>471</v>
      </c>
    </row>
    <row r="296" spans="1:6">
      <c r="A296" s="21">
        <v>14</v>
      </c>
      <c r="B296" s="39" t="s">
        <v>101</v>
      </c>
      <c r="C296" s="21" t="s">
        <v>346</v>
      </c>
      <c r="D296" s="45">
        <f t="shared" si="170"/>
        <v>375</v>
      </c>
      <c r="E296" s="45">
        <f t="shared" si="171"/>
        <v>75</v>
      </c>
      <c r="F296" s="53">
        <v>450</v>
      </c>
    </row>
    <row r="297" spans="1:6">
      <c r="A297" s="21">
        <v>14</v>
      </c>
      <c r="B297" s="39" t="s">
        <v>102</v>
      </c>
      <c r="C297" s="21" t="s">
        <v>347</v>
      </c>
      <c r="D297" s="45">
        <f t="shared" si="170"/>
        <v>337.5</v>
      </c>
      <c r="E297" s="45">
        <f t="shared" si="171"/>
        <v>67.5</v>
      </c>
      <c r="F297" s="53">
        <v>405</v>
      </c>
    </row>
    <row r="298" spans="1:6">
      <c r="A298" s="54">
        <v>14</v>
      </c>
      <c r="B298" s="55">
        <v>34</v>
      </c>
      <c r="C298" s="56" t="s">
        <v>384</v>
      </c>
      <c r="D298" s="57">
        <v>513</v>
      </c>
      <c r="E298" s="58">
        <f t="shared" ref="E298:E313" si="172">D298*20%</f>
        <v>102.60000000000001</v>
      </c>
      <c r="F298" s="58">
        <f t="shared" ref="F298:F313" si="173">D298+E298</f>
        <v>615.6</v>
      </c>
    </row>
    <row r="299" spans="1:6">
      <c r="A299" s="54">
        <v>14</v>
      </c>
      <c r="B299" s="55" t="s">
        <v>385</v>
      </c>
      <c r="C299" s="56" t="s">
        <v>386</v>
      </c>
      <c r="D299" s="57">
        <v>428</v>
      </c>
      <c r="E299" s="58">
        <f t="shared" si="172"/>
        <v>85.600000000000009</v>
      </c>
      <c r="F299" s="58">
        <f t="shared" si="173"/>
        <v>513.6</v>
      </c>
    </row>
    <row r="300" spans="1:6" ht="25.5">
      <c r="A300" s="54">
        <v>14</v>
      </c>
      <c r="B300" s="55">
        <v>35</v>
      </c>
      <c r="C300" s="56" t="s">
        <v>387</v>
      </c>
      <c r="D300" s="57">
        <v>513</v>
      </c>
      <c r="E300" s="58">
        <f t="shared" si="172"/>
        <v>102.60000000000001</v>
      </c>
      <c r="F300" s="58">
        <f t="shared" si="173"/>
        <v>615.6</v>
      </c>
    </row>
    <row r="301" spans="1:6" ht="25.5">
      <c r="A301" s="54">
        <v>14</v>
      </c>
      <c r="B301" s="55" t="s">
        <v>388</v>
      </c>
      <c r="C301" s="56" t="s">
        <v>389</v>
      </c>
      <c r="D301" s="57">
        <v>428</v>
      </c>
      <c r="E301" s="58">
        <f t="shared" si="172"/>
        <v>85.600000000000009</v>
      </c>
      <c r="F301" s="58">
        <f t="shared" si="173"/>
        <v>513.6</v>
      </c>
    </row>
    <row r="302" spans="1:6">
      <c r="A302" s="54">
        <v>14</v>
      </c>
      <c r="B302" s="55">
        <v>36</v>
      </c>
      <c r="C302" s="56" t="s">
        <v>390</v>
      </c>
      <c r="D302" s="57">
        <v>513</v>
      </c>
      <c r="E302" s="58">
        <f t="shared" si="172"/>
        <v>102.60000000000001</v>
      </c>
      <c r="F302" s="58">
        <f t="shared" si="173"/>
        <v>615.6</v>
      </c>
    </row>
    <row r="303" spans="1:6">
      <c r="A303" s="54">
        <v>14</v>
      </c>
      <c r="B303" s="55" t="s">
        <v>391</v>
      </c>
      <c r="C303" s="56" t="s">
        <v>392</v>
      </c>
      <c r="D303" s="57">
        <v>428</v>
      </c>
      <c r="E303" s="58">
        <f t="shared" si="172"/>
        <v>85.600000000000009</v>
      </c>
      <c r="F303" s="58">
        <f t="shared" si="173"/>
        <v>513.6</v>
      </c>
    </row>
    <row r="304" spans="1:6">
      <c r="A304" s="54">
        <v>14</v>
      </c>
      <c r="B304" s="55">
        <v>37</v>
      </c>
      <c r="C304" s="56" t="s">
        <v>393</v>
      </c>
      <c r="D304" s="57">
        <v>513</v>
      </c>
      <c r="E304" s="58">
        <f t="shared" si="172"/>
        <v>102.60000000000001</v>
      </c>
      <c r="F304" s="58">
        <f t="shared" si="173"/>
        <v>615.6</v>
      </c>
    </row>
    <row r="305" spans="1:6">
      <c r="A305" s="54">
        <v>14</v>
      </c>
      <c r="B305" s="55" t="s">
        <v>394</v>
      </c>
      <c r="C305" s="56" t="s">
        <v>395</v>
      </c>
      <c r="D305" s="57">
        <v>428</v>
      </c>
      <c r="E305" s="58">
        <f t="shared" si="172"/>
        <v>85.600000000000009</v>
      </c>
      <c r="F305" s="58">
        <f t="shared" si="173"/>
        <v>513.6</v>
      </c>
    </row>
    <row r="306" spans="1:6">
      <c r="A306" s="54">
        <v>14</v>
      </c>
      <c r="B306" s="55">
        <v>38</v>
      </c>
      <c r="C306" s="56" t="s">
        <v>396</v>
      </c>
      <c r="D306" s="57">
        <v>513</v>
      </c>
      <c r="E306" s="58">
        <f t="shared" si="172"/>
        <v>102.60000000000001</v>
      </c>
      <c r="F306" s="58">
        <f t="shared" si="173"/>
        <v>615.6</v>
      </c>
    </row>
    <row r="307" spans="1:6" ht="25.5">
      <c r="A307" s="54">
        <v>14</v>
      </c>
      <c r="B307" s="55" t="s">
        <v>397</v>
      </c>
      <c r="C307" s="56" t="s">
        <v>398</v>
      </c>
      <c r="D307" s="57">
        <v>428</v>
      </c>
      <c r="E307" s="58">
        <f t="shared" si="172"/>
        <v>85.600000000000009</v>
      </c>
      <c r="F307" s="58">
        <f t="shared" si="173"/>
        <v>513.6</v>
      </c>
    </row>
    <row r="308" spans="1:6" ht="25.5">
      <c r="A308" s="54">
        <v>14</v>
      </c>
      <c r="B308" s="55">
        <v>39</v>
      </c>
      <c r="C308" s="56" t="s">
        <v>399</v>
      </c>
      <c r="D308" s="57">
        <v>513</v>
      </c>
      <c r="E308" s="58">
        <f t="shared" si="172"/>
        <v>102.60000000000001</v>
      </c>
      <c r="F308" s="58">
        <f t="shared" si="173"/>
        <v>615.6</v>
      </c>
    </row>
    <row r="309" spans="1:6" ht="25.5">
      <c r="A309" s="54">
        <v>14</v>
      </c>
      <c r="B309" s="55" t="s">
        <v>400</v>
      </c>
      <c r="C309" s="56" t="s">
        <v>401</v>
      </c>
      <c r="D309" s="57">
        <v>428</v>
      </c>
      <c r="E309" s="58">
        <f t="shared" si="172"/>
        <v>85.600000000000009</v>
      </c>
      <c r="F309" s="58">
        <f t="shared" si="173"/>
        <v>513.6</v>
      </c>
    </row>
    <row r="310" spans="1:6">
      <c r="A310" s="54">
        <v>14</v>
      </c>
      <c r="B310" s="55">
        <v>40</v>
      </c>
      <c r="C310" s="56" t="s">
        <v>402</v>
      </c>
      <c r="D310" s="57">
        <v>513</v>
      </c>
      <c r="E310" s="58">
        <f t="shared" si="172"/>
        <v>102.60000000000001</v>
      </c>
      <c r="F310" s="58">
        <f t="shared" si="173"/>
        <v>615.6</v>
      </c>
    </row>
    <row r="311" spans="1:6">
      <c r="A311" s="54">
        <v>14</v>
      </c>
      <c r="B311" s="55" t="s">
        <v>403</v>
      </c>
      <c r="C311" s="56" t="s">
        <v>404</v>
      </c>
      <c r="D311" s="57">
        <v>428</v>
      </c>
      <c r="E311" s="58">
        <f t="shared" si="172"/>
        <v>85.600000000000009</v>
      </c>
      <c r="F311" s="58">
        <f t="shared" si="173"/>
        <v>513.6</v>
      </c>
    </row>
    <row r="312" spans="1:6">
      <c r="A312" s="54">
        <v>14</v>
      </c>
      <c r="B312" s="55">
        <v>41</v>
      </c>
      <c r="C312" s="56" t="s">
        <v>405</v>
      </c>
      <c r="D312" s="57">
        <v>513</v>
      </c>
      <c r="E312" s="58">
        <f t="shared" si="172"/>
        <v>102.60000000000001</v>
      </c>
      <c r="F312" s="58">
        <f t="shared" si="173"/>
        <v>615.6</v>
      </c>
    </row>
    <row r="313" spans="1:6">
      <c r="A313" s="54">
        <v>14</v>
      </c>
      <c r="B313" s="55" t="s">
        <v>406</v>
      </c>
      <c r="C313" s="56" t="s">
        <v>407</v>
      </c>
      <c r="D313" s="57">
        <v>428</v>
      </c>
      <c r="E313" s="58">
        <f t="shared" si="172"/>
        <v>85.600000000000009</v>
      </c>
      <c r="F313" s="58">
        <f t="shared" si="173"/>
        <v>513.6</v>
      </c>
    </row>
    <row r="315" spans="1:6">
      <c r="C315" s="59" t="s">
        <v>408</v>
      </c>
    </row>
  </sheetData>
  <mergeCells count="22">
    <mergeCell ref="A194:D194"/>
    <mergeCell ref="A199:D199"/>
    <mergeCell ref="A203:D203"/>
    <mergeCell ref="A216:D216"/>
    <mergeCell ref="A231:D231"/>
    <mergeCell ref="A3:D3"/>
    <mergeCell ref="A11:D11"/>
    <mergeCell ref="A24:D24"/>
    <mergeCell ref="A105:D105"/>
    <mergeCell ref="A116:D116"/>
    <mergeCell ref="A133:D133"/>
    <mergeCell ref="A146:D146"/>
    <mergeCell ref="A193:D193"/>
    <mergeCell ref="A159:D159"/>
    <mergeCell ref="A170:D170"/>
    <mergeCell ref="A177:D177"/>
    <mergeCell ref="A184:D184"/>
    <mergeCell ref="A189:D189"/>
    <mergeCell ref="A191:A192"/>
    <mergeCell ref="B191:B192"/>
    <mergeCell ref="C191:C192"/>
    <mergeCell ref="D191:D192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2020-Прил. 4</vt:lpstr>
      <vt:lpstr>Лист1</vt:lpstr>
      <vt:lpstr>'2020-Прил. 4'!Область_печати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2021-02-25T15:27:39Z</cp:lastPrinted>
  <dcterms:created xsi:type="dcterms:W3CDTF">2015-02-09T09:02:30Z</dcterms:created>
  <dcterms:modified xsi:type="dcterms:W3CDTF">2021-03-04T12:30:51Z</dcterms:modified>
</cp:coreProperties>
</file>