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480" windowHeight="9975" firstSheet="7" activeTab="7"/>
  </bookViews>
  <sheets>
    <sheet name="2022" sheetId="6" state="hidden" r:id="rId1"/>
    <sheet name="2022-Прил. 5" sheetId="13" state="hidden" r:id="rId2"/>
    <sheet name="2022-Прил. 4" sheetId="12" state="hidden" r:id="rId3"/>
    <sheet name="2022-Прил. 2" sheetId="7" state="hidden" r:id="rId4"/>
    <sheet name="2022-Прил. 3" sheetId="10" state="hidden" r:id="rId5"/>
    <sheet name="2022-Прил.7" sheetId="11" state="hidden" r:id="rId6"/>
    <sheet name="2022-Прил.6" sheetId="14" state="hidden" r:id="rId7"/>
    <sheet name="2022-Прил.8" sheetId="15" r:id="rId8"/>
  </sheets>
  <definedNames>
    <definedName name="_xlnm._FilterDatabase" localSheetId="0" hidden="1">'2022'!$A$2:$D$733</definedName>
    <definedName name="_xlnm.Print_Area" localSheetId="0">'2022'!$A$1:$F$736</definedName>
    <definedName name="_xlnm.Print_Area" localSheetId="3">'2022-Прил. 2'!$A$1:$F$27</definedName>
    <definedName name="_xlnm.Print_Area" localSheetId="4">'2022-Прил. 3'!$A$1:$F$17</definedName>
    <definedName name="_xlnm.Print_Area" localSheetId="2">'2022-Прил. 4'!$A$1:$F$313</definedName>
    <definedName name="_xlnm.Print_Area" localSheetId="1">'2022-Прил. 5'!$A$1:$F$189</definedName>
    <definedName name="_xlnm.Print_Area" localSheetId="7">'2022-Прил.8'!$A$1:$F$142</definedName>
  </definedNames>
  <calcPr calcId="125725"/>
</workbook>
</file>

<file path=xl/calcChain.xml><?xml version="1.0" encoding="utf-8"?>
<calcChain xmlns="http://schemas.openxmlformats.org/spreadsheetml/2006/main">
  <c r="B84" i="15"/>
  <c r="B85" s="1"/>
  <c r="B83"/>
  <c r="D83"/>
  <c r="E83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4" s="1"/>
  <c r="E5"/>
  <c r="D5" s="1"/>
  <c r="E123"/>
  <c r="D123" s="1"/>
  <c r="E124"/>
  <c r="D124" s="1"/>
  <c r="E125"/>
  <c r="D125" s="1"/>
  <c r="E126"/>
  <c r="D126" s="1"/>
  <c r="E127"/>
  <c r="D127" s="1"/>
  <c r="E128"/>
  <c r="D128" s="1"/>
  <c r="E129"/>
  <c r="E130"/>
  <c r="D130" s="1"/>
  <c r="E131"/>
  <c r="E132"/>
  <c r="D132" s="1"/>
  <c r="E133"/>
  <c r="E134"/>
  <c r="D134" s="1"/>
  <c r="E135"/>
  <c r="D135" s="1"/>
  <c r="E136"/>
  <c r="D136" s="1"/>
  <c r="E137"/>
  <c r="D137" s="1"/>
  <c r="E138"/>
  <c r="D138" s="1"/>
  <c r="E139"/>
  <c r="D139" s="1"/>
  <c r="E140"/>
  <c r="E141"/>
  <c r="D141" s="1"/>
  <c r="D140"/>
  <c r="E122"/>
  <c r="D122" s="1"/>
  <c r="D129"/>
  <c r="D133"/>
  <c r="E116"/>
  <c r="D116" s="1"/>
  <c r="E117"/>
  <c r="D117" s="1"/>
  <c r="E118"/>
  <c r="D118" s="1"/>
  <c r="E120"/>
  <c r="D120" s="1"/>
  <c r="E121"/>
  <c r="D121" s="1"/>
  <c r="E115"/>
  <c r="D115" s="1"/>
  <c r="E114"/>
  <c r="D114" s="1"/>
  <c r="E113"/>
  <c r="D113" s="1"/>
  <c r="E112"/>
  <c r="D112" s="1"/>
  <c r="E111"/>
  <c r="D111" s="1"/>
  <c r="E110"/>
  <c r="D110" s="1"/>
  <c r="E109"/>
  <c r="D109" s="1"/>
  <c r="E108"/>
  <c r="D108" s="1"/>
  <c r="E107"/>
  <c r="D107" s="1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 s="1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 s="1"/>
  <c r="E88"/>
  <c r="D88" s="1"/>
  <c r="E87"/>
  <c r="D87" s="1"/>
  <c r="E86"/>
  <c r="D86" s="1"/>
  <c r="E85"/>
  <c r="D85" s="1"/>
  <c r="E84"/>
  <c r="D84" s="1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G70"/>
  <c r="E70"/>
  <c r="D70" s="1"/>
  <c r="G69"/>
  <c r="E69"/>
  <c r="D69" s="1"/>
  <c r="G68"/>
  <c r="E68"/>
  <c r="D68" s="1"/>
  <c r="G67"/>
  <c r="E67"/>
  <c r="D67" s="1"/>
  <c r="G66"/>
  <c r="E66"/>
  <c r="D66" s="1"/>
  <c r="G65"/>
  <c r="E65"/>
  <c r="D65" s="1"/>
  <c r="G64"/>
  <c r="E64"/>
  <c r="D64" s="1"/>
  <c r="G63"/>
  <c r="E63"/>
  <c r="D63"/>
  <c r="G62"/>
  <c r="E62"/>
  <c r="D62" s="1"/>
  <c r="G61"/>
  <c r="E61"/>
  <c r="D61" s="1"/>
  <c r="G60"/>
  <c r="E60"/>
  <c r="D60" s="1"/>
  <c r="G59"/>
  <c r="E59"/>
  <c r="D59" s="1"/>
  <c r="G58"/>
  <c r="E58"/>
  <c r="D58" s="1"/>
  <c r="G57"/>
  <c r="E57"/>
  <c r="D57" s="1"/>
  <c r="G56"/>
  <c r="E56"/>
  <c r="D56" s="1"/>
  <c r="G55"/>
  <c r="E55"/>
  <c r="D55" s="1"/>
  <c r="G54"/>
  <c r="E54"/>
  <c r="D54" s="1"/>
  <c r="G53"/>
  <c r="E53"/>
  <c r="D53" s="1"/>
  <c r="G52"/>
  <c r="E52"/>
  <c r="D52" s="1"/>
  <c r="G51"/>
  <c r="E51"/>
  <c r="D51" s="1"/>
  <c r="G50"/>
  <c r="E50"/>
  <c r="D50" s="1"/>
  <c r="G49"/>
  <c r="E49"/>
  <c r="D49" s="1"/>
  <c r="G48"/>
  <c r="E48"/>
  <c r="D48" s="1"/>
  <c r="G47"/>
  <c r="E47"/>
  <c r="D47" s="1"/>
  <c r="G46"/>
  <c r="E46"/>
  <c r="D46" s="1"/>
  <c r="G45"/>
  <c r="E45"/>
  <c r="D45" s="1"/>
  <c r="G44"/>
  <c r="E44"/>
  <c r="D44" s="1"/>
  <c r="G43"/>
  <c r="E43"/>
  <c r="D43" s="1"/>
  <c r="G42"/>
  <c r="E42"/>
  <c r="D42" s="1"/>
  <c r="G41"/>
  <c r="E41"/>
  <c r="D41" s="1"/>
  <c r="G40"/>
  <c r="E40"/>
  <c r="D40" s="1"/>
  <c r="G39"/>
  <c r="E39"/>
  <c r="D39" s="1"/>
  <c r="G38"/>
  <c r="E38"/>
  <c r="D38" s="1"/>
  <c r="G37"/>
  <c r="E37"/>
  <c r="D37" s="1"/>
  <c r="G36"/>
  <c r="E36"/>
  <c r="D36" s="1"/>
  <c r="G35"/>
  <c r="E35"/>
  <c r="D35" s="1"/>
  <c r="G34"/>
  <c r="E34"/>
  <c r="D34" s="1"/>
  <c r="G33"/>
  <c r="E33"/>
  <c r="D33" s="1"/>
  <c r="G32"/>
  <c r="E32"/>
  <c r="D32" s="1"/>
  <c r="G31"/>
  <c r="E31"/>
  <c r="D31" s="1"/>
  <c r="G30"/>
  <c r="E30"/>
  <c r="D30" s="1"/>
  <c r="G29"/>
  <c r="E29"/>
  <c r="D29" s="1"/>
  <c r="G28"/>
  <c r="E28"/>
  <c r="D28" s="1"/>
  <c r="G27"/>
  <c r="E27"/>
  <c r="D27" s="1"/>
  <c r="G26"/>
  <c r="E26"/>
  <c r="D26" s="1"/>
  <c r="G25"/>
  <c r="E25"/>
  <c r="D25" s="1"/>
  <c r="G24"/>
  <c r="E24"/>
  <c r="D24" s="1"/>
  <c r="G22"/>
  <c r="E22"/>
  <c r="D22" s="1"/>
  <c r="G21"/>
  <c r="E21"/>
  <c r="D21" s="1"/>
  <c r="G20"/>
  <c r="E20"/>
  <c r="D20" s="1"/>
  <c r="G19"/>
  <c r="E19"/>
  <c r="D19" s="1"/>
  <c r="G18"/>
  <c r="E18"/>
  <c r="D18" s="1"/>
  <c r="G17"/>
  <c r="E17"/>
  <c r="D17" s="1"/>
  <c r="G16"/>
  <c r="E16"/>
  <c r="D16" s="1"/>
  <c r="G15"/>
  <c r="E15"/>
  <c r="D15" s="1"/>
  <c r="G14"/>
  <c r="E14"/>
  <c r="D14" s="1"/>
  <c r="G13"/>
  <c r="E13"/>
  <c r="D13" s="1"/>
  <c r="G12"/>
  <c r="E12"/>
  <c r="D12" s="1"/>
  <c r="G11"/>
  <c r="E11"/>
  <c r="D11" s="1"/>
  <c r="G10"/>
  <c r="E10"/>
  <c r="D10" s="1"/>
  <c r="G9"/>
  <c r="E9"/>
  <c r="D9" s="1"/>
  <c r="G8"/>
  <c r="E8"/>
  <c r="D8" s="1"/>
  <c r="G7"/>
  <c r="E7"/>
  <c r="D7" s="1"/>
  <c r="G6"/>
  <c r="E4"/>
  <c r="D4" s="1"/>
  <c r="B25" l="1"/>
  <c r="B26" s="1"/>
  <c r="B27" s="1"/>
  <c r="B28" s="1"/>
  <c r="B30" s="1"/>
  <c r="B31" s="1"/>
  <c r="B32" s="1"/>
  <c r="B33" s="1"/>
  <c r="B34" s="1"/>
  <c r="B35" s="1"/>
  <c r="B37" s="1"/>
  <c r="B38" s="1"/>
  <c r="B39" s="1"/>
  <c r="B40" s="1"/>
  <c r="B41" s="1"/>
  <c r="B42" s="1"/>
  <c r="B43" s="1"/>
  <c r="B44" s="1"/>
  <c r="B45" s="1"/>
  <c r="B46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2" s="1"/>
  <c r="B73" s="1"/>
  <c r="B74" s="1"/>
  <c r="B75" s="1"/>
  <c r="B76" s="1"/>
  <c r="B77" s="1"/>
  <c r="B78" s="1"/>
  <c r="B79" s="1"/>
  <c r="B80" s="1"/>
  <c r="B82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D307" i="6"/>
  <c r="E307"/>
  <c r="D306"/>
  <c r="E306"/>
  <c r="E305"/>
  <c r="D305" s="1"/>
  <c r="E302"/>
  <c r="E62"/>
  <c r="D62" s="1"/>
  <c r="D13" i="12"/>
  <c r="E13"/>
  <c r="E12"/>
  <c r="D12" s="1"/>
  <c r="E7" i="13"/>
  <c r="E60" i="6"/>
  <c r="D60" s="1"/>
  <c r="E61"/>
  <c r="D61" s="1"/>
  <c r="E438"/>
  <c r="D438" s="1"/>
  <c r="E23" i="7"/>
  <c r="E24"/>
  <c r="E25"/>
  <c r="E321" i="12"/>
  <c r="D321" s="1"/>
  <c r="E320"/>
  <c r="D320" s="1"/>
  <c r="E319"/>
  <c r="D319"/>
  <c r="E318"/>
  <c r="D318" s="1"/>
  <c r="E317"/>
  <c r="D317"/>
  <c r="E316"/>
  <c r="D316" s="1"/>
  <c r="E315"/>
  <c r="D315"/>
  <c r="E314"/>
  <c r="D314" s="1"/>
  <c r="E313"/>
  <c r="D313"/>
  <c r="E312"/>
  <c r="D312" s="1"/>
  <c r="E311"/>
  <c r="D311"/>
  <c r="E310"/>
  <c r="D310" s="1"/>
  <c r="E309"/>
  <c r="D309"/>
  <c r="E308"/>
  <c r="D308" s="1"/>
  <c r="E307"/>
  <c r="D307"/>
  <c r="E306"/>
  <c r="D306" s="1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 s="1"/>
  <c r="E287"/>
  <c r="D287"/>
  <c r="E286"/>
  <c r="D286" s="1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6"/>
  <c r="F236" s="1"/>
  <c r="E235"/>
  <c r="F235" s="1"/>
  <c r="E233"/>
  <c r="F233" s="1"/>
  <c r="F232"/>
  <c r="E232"/>
  <c r="E231"/>
  <c r="F231" s="1"/>
  <c r="F230"/>
  <c r="E230"/>
  <c r="E229"/>
  <c r="F229" s="1"/>
  <c r="F227"/>
  <c r="E227"/>
  <c r="E226"/>
  <c r="F226" s="1"/>
  <c r="F225"/>
  <c r="E225"/>
  <c r="E224"/>
  <c r="F224" s="1"/>
  <c r="F223"/>
  <c r="E223"/>
  <c r="E222"/>
  <c r="F222" s="1"/>
  <c r="F221"/>
  <c r="E221"/>
  <c r="E220"/>
  <c r="F220" s="1"/>
  <c r="F219"/>
  <c r="E219"/>
  <c r="F218"/>
  <c r="E218"/>
  <c r="F217"/>
  <c r="E217"/>
  <c r="F216"/>
  <c r="E216"/>
  <c r="F214"/>
  <c r="E214"/>
  <c r="F213"/>
  <c r="E213"/>
  <c r="F212"/>
  <c r="E212"/>
  <c r="F210"/>
  <c r="E210"/>
  <c r="F209"/>
  <c r="E209"/>
  <c r="E208"/>
  <c r="F208" s="1"/>
  <c r="F207"/>
  <c r="E207"/>
  <c r="E200"/>
  <c r="D200" s="1"/>
  <c r="E199"/>
  <c r="D199" s="1"/>
  <c r="E198"/>
  <c r="D198" s="1"/>
  <c r="E197"/>
  <c r="D197" s="1"/>
  <c r="E195"/>
  <c r="D195" s="1"/>
  <c r="E194"/>
  <c r="D194" s="1"/>
  <c r="E193"/>
  <c r="D193" s="1"/>
  <c r="E192"/>
  <c r="D192" s="1"/>
  <c r="E191"/>
  <c r="D191" s="1"/>
  <c r="E190"/>
  <c r="D190" s="1"/>
  <c r="E189"/>
  <c r="D189" s="1"/>
  <c r="E187"/>
  <c r="D187" s="1"/>
  <c r="E186"/>
  <c r="D186" s="1"/>
  <c r="E185"/>
  <c r="D185" s="1"/>
  <c r="E184"/>
  <c r="D184" s="1"/>
  <c r="E183"/>
  <c r="D183" s="1"/>
  <c r="E182"/>
  <c r="D182" s="1"/>
  <c r="E180"/>
  <c r="D180" s="1"/>
  <c r="E179"/>
  <c r="D179" s="1"/>
  <c r="E178"/>
  <c r="D178" s="1"/>
  <c r="E177"/>
  <c r="D177" s="1"/>
  <c r="E176"/>
  <c r="D176" s="1"/>
  <c r="E175"/>
  <c r="D175" s="1"/>
  <c r="E173"/>
  <c r="D173" s="1"/>
  <c r="E172"/>
  <c r="D172" s="1"/>
  <c r="E171"/>
  <c r="D171" s="1"/>
  <c r="E170"/>
  <c r="D170" s="1"/>
  <c r="E169"/>
  <c r="D169" s="1"/>
  <c r="E168"/>
  <c r="D168" s="1"/>
  <c r="E167"/>
  <c r="D167" s="1"/>
  <c r="E166"/>
  <c r="D166" s="1"/>
  <c r="E165"/>
  <c r="D165" s="1"/>
  <c r="E164"/>
  <c r="D164" s="1"/>
  <c r="E162"/>
  <c r="D162" s="1"/>
  <c r="E161"/>
  <c r="D161" s="1"/>
  <c r="E160"/>
  <c r="D160" s="1"/>
  <c r="E159"/>
  <c r="D159" s="1"/>
  <c r="E158"/>
  <c r="D158" s="1"/>
  <c r="E157"/>
  <c r="D157" s="1"/>
  <c r="E156"/>
  <c r="D156" s="1"/>
  <c r="E155"/>
  <c r="D155" s="1"/>
  <c r="E154"/>
  <c r="D154" s="1"/>
  <c r="E153"/>
  <c r="D153" s="1"/>
  <c r="E152"/>
  <c r="D152" s="1"/>
  <c r="E151"/>
  <c r="D151" s="1"/>
  <c r="E149"/>
  <c r="D149" s="1"/>
  <c r="E148"/>
  <c r="D148" s="1"/>
  <c r="E147"/>
  <c r="D147" s="1"/>
  <c r="E146"/>
  <c r="D146" s="1"/>
  <c r="E145"/>
  <c r="D145" s="1"/>
  <c r="E144"/>
  <c r="D144" s="1"/>
  <c r="E143"/>
  <c r="D143" s="1"/>
  <c r="E142"/>
  <c r="D142" s="1"/>
  <c r="E141"/>
  <c r="D141" s="1"/>
  <c r="E140"/>
  <c r="D140" s="1"/>
  <c r="E139"/>
  <c r="D139" s="1"/>
  <c r="E138"/>
  <c r="D138" s="1"/>
  <c r="E136"/>
  <c r="D136" s="1"/>
  <c r="E135"/>
  <c r="D135" s="1"/>
  <c r="E134"/>
  <c r="D134" s="1"/>
  <c r="E133"/>
  <c r="D133" s="1"/>
  <c r="E132"/>
  <c r="D132" s="1"/>
  <c r="E131"/>
  <c r="D131" s="1"/>
  <c r="E130"/>
  <c r="D130" s="1"/>
  <c r="E129"/>
  <c r="D129" s="1"/>
  <c r="E128"/>
  <c r="D128" s="1"/>
  <c r="E127"/>
  <c r="D127" s="1"/>
  <c r="E126"/>
  <c r="D126" s="1"/>
  <c r="E125"/>
  <c r="D125" s="1"/>
  <c r="E124"/>
  <c r="D124" s="1"/>
  <c r="E123"/>
  <c r="D123" s="1"/>
  <c r="E122"/>
  <c r="D122" s="1"/>
  <c r="E121"/>
  <c r="D121" s="1"/>
  <c r="E119"/>
  <c r="D119" s="1"/>
  <c r="E118"/>
  <c r="D118" s="1"/>
  <c r="E117"/>
  <c r="D117" s="1"/>
  <c r="E116"/>
  <c r="D116" s="1"/>
  <c r="E115"/>
  <c r="D115" s="1"/>
  <c r="E114"/>
  <c r="D114" s="1"/>
  <c r="E113"/>
  <c r="D113" s="1"/>
  <c r="E112"/>
  <c r="D112" s="1"/>
  <c r="E111"/>
  <c r="D111" s="1"/>
  <c r="E110"/>
  <c r="D110" s="1"/>
  <c r="E108"/>
  <c r="D108" s="1"/>
  <c r="E107"/>
  <c r="D107" s="1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 s="1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 s="1"/>
  <c r="E88"/>
  <c r="D88" s="1"/>
  <c r="E87"/>
  <c r="D87"/>
  <c r="E86"/>
  <c r="D86" s="1"/>
  <c r="E85"/>
  <c r="D85"/>
  <c r="E84"/>
  <c r="D84" s="1"/>
  <c r="E83"/>
  <c r="D83"/>
  <c r="E82"/>
  <c r="D82" s="1"/>
  <c r="E81"/>
  <c r="D81"/>
  <c r="E80"/>
  <c r="D80" s="1"/>
  <c r="E79"/>
  <c r="D79"/>
  <c r="E78"/>
  <c r="D78" s="1"/>
  <c r="E77"/>
  <c r="D77"/>
  <c r="E76"/>
  <c r="D76" s="1"/>
  <c r="E75"/>
  <c r="D75"/>
  <c r="E74"/>
  <c r="D74" s="1"/>
  <c r="E73"/>
  <c r="D73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 s="1"/>
  <c r="E32"/>
  <c r="D32" s="1"/>
  <c r="E31"/>
  <c r="D31" s="1"/>
  <c r="E30"/>
  <c r="D30" s="1"/>
  <c r="E29"/>
  <c r="D29" s="1"/>
  <c r="E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 s="1"/>
  <c r="E16"/>
  <c r="D16" s="1"/>
  <c r="E15"/>
  <c r="D15" s="1"/>
  <c r="E6"/>
  <c r="D6" s="1"/>
  <c r="E5"/>
  <c r="D5" s="1"/>
  <c r="E4"/>
  <c r="D4" s="1"/>
  <c r="B117" i="15" l="1"/>
  <c r="B118" s="1"/>
  <c r="B120" s="1"/>
  <c r="B121" s="1"/>
  <c r="B122" s="1"/>
  <c r="B123" s="1"/>
  <c r="B124" s="1"/>
  <c r="B125" s="1"/>
  <c r="B126" s="1"/>
  <c r="B127" s="1"/>
  <c r="B128" s="1"/>
  <c r="B129" s="1"/>
  <c r="B130" s="1"/>
  <c r="B132" s="1"/>
  <c r="B133" s="1"/>
  <c r="B134" s="1"/>
  <c r="B135" s="1"/>
  <c r="B136" s="1"/>
  <c r="B137" s="1"/>
  <c r="B138" s="1"/>
  <c r="B139" s="1"/>
  <c r="B140" s="1"/>
  <c r="B141" s="1"/>
  <c r="E330" i="6"/>
  <c r="D330" s="1"/>
  <c r="E375"/>
  <c r="D375" s="1"/>
  <c r="E462"/>
  <c r="D462" s="1"/>
  <c r="E451"/>
  <c r="D451" s="1"/>
  <c r="E452"/>
  <c r="D452" s="1"/>
  <c r="E453"/>
  <c r="D453" s="1"/>
  <c r="E454"/>
  <c r="D454" s="1"/>
  <c r="E455"/>
  <c r="D455" s="1"/>
  <c r="E456"/>
  <c r="D456" s="1"/>
  <c r="E457"/>
  <c r="D457" s="1"/>
  <c r="E458"/>
  <c r="D458" s="1"/>
  <c r="E459"/>
  <c r="D459" s="1"/>
  <c r="E460"/>
  <c r="D460" s="1"/>
  <c r="E461"/>
  <c r="D461" s="1"/>
  <c r="E6" i="14"/>
  <c r="B6"/>
  <c r="E5"/>
  <c r="H55" i="11" l="1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F37"/>
  <c r="G37" s="1"/>
  <c r="H37" s="1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F14"/>
  <c r="G14" s="1"/>
  <c r="H14" s="1"/>
  <c r="F13"/>
  <c r="G13" s="1"/>
  <c r="H13" s="1"/>
  <c r="F12"/>
  <c r="G12" s="1"/>
  <c r="H12" s="1"/>
  <c r="F11"/>
  <c r="G11" s="1"/>
  <c r="H11" s="1"/>
  <c r="F10"/>
  <c r="G10" s="1"/>
  <c r="H10" s="1"/>
  <c r="H9"/>
  <c r="G9"/>
  <c r="F9"/>
  <c r="H8"/>
  <c r="G8"/>
  <c r="F8"/>
  <c r="H7"/>
  <c r="G7"/>
  <c r="F7"/>
  <c r="H6"/>
  <c r="G6"/>
  <c r="F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H5"/>
  <c r="G5"/>
  <c r="F5"/>
  <c r="D6" i="10"/>
  <c r="D7"/>
  <c r="D8"/>
  <c r="D9"/>
  <c r="D10"/>
  <c r="D11"/>
  <c r="D12"/>
  <c r="D13"/>
  <c r="D14"/>
  <c r="D15"/>
  <c r="E6"/>
  <c r="E7"/>
  <c r="E8"/>
  <c r="E9"/>
  <c r="E10"/>
  <c r="E11"/>
  <c r="E12"/>
  <c r="E13"/>
  <c r="E14"/>
  <c r="E15"/>
  <c r="D5"/>
  <c r="E5"/>
  <c r="E437" i="6"/>
  <c r="D437" s="1"/>
  <c r="E436"/>
  <c r="D436" s="1"/>
  <c r="E7"/>
  <c r="E8"/>
  <c r="E6"/>
  <c r="E658"/>
  <c r="D575"/>
  <c r="D579"/>
  <c r="D583"/>
  <c r="D587"/>
  <c r="D603"/>
  <c r="D619"/>
  <c r="E571"/>
  <c r="D571" s="1"/>
  <c r="E572"/>
  <c r="D572" s="1"/>
  <c r="E573"/>
  <c r="D573" s="1"/>
  <c r="E574"/>
  <c r="D574" s="1"/>
  <c r="E575"/>
  <c r="E576"/>
  <c r="D576" s="1"/>
  <c r="E577"/>
  <c r="D577" s="1"/>
  <c r="E578"/>
  <c r="D578" s="1"/>
  <c r="E579"/>
  <c r="E580"/>
  <c r="D580" s="1"/>
  <c r="E581"/>
  <c r="D581" s="1"/>
  <c r="E582"/>
  <c r="D582" s="1"/>
  <c r="E583"/>
  <c r="E584"/>
  <c r="D584" s="1"/>
  <c r="E585"/>
  <c r="D585" s="1"/>
  <c r="E586"/>
  <c r="D586" s="1"/>
  <c r="E587"/>
  <c r="E588"/>
  <c r="D588" s="1"/>
  <c r="E589"/>
  <c r="D589" s="1"/>
  <c r="E590"/>
  <c r="D590" s="1"/>
  <c r="E591"/>
  <c r="D591" s="1"/>
  <c r="E592"/>
  <c r="D592" s="1"/>
  <c r="E593"/>
  <c r="D593" s="1"/>
  <c r="E594"/>
  <c r="D594" s="1"/>
  <c r="E595"/>
  <c r="D595" s="1"/>
  <c r="E596"/>
  <c r="D596" s="1"/>
  <c r="E597"/>
  <c r="D597" s="1"/>
  <c r="E598"/>
  <c r="D598" s="1"/>
  <c r="E599"/>
  <c r="D599" s="1"/>
  <c r="E600"/>
  <c r="D600" s="1"/>
  <c r="E601"/>
  <c r="D601" s="1"/>
  <c r="E602"/>
  <c r="D602" s="1"/>
  <c r="E603"/>
  <c r="E604"/>
  <c r="D604" s="1"/>
  <c r="E605"/>
  <c r="D605" s="1"/>
  <c r="E606"/>
  <c r="D606" s="1"/>
  <c r="E607"/>
  <c r="D607" s="1"/>
  <c r="E608"/>
  <c r="D608" s="1"/>
  <c r="E609"/>
  <c r="D609" s="1"/>
  <c r="E610"/>
  <c r="D610" s="1"/>
  <c r="E611"/>
  <c r="D611" s="1"/>
  <c r="E612"/>
  <c r="D612" s="1"/>
  <c r="E613"/>
  <c r="D613" s="1"/>
  <c r="E614"/>
  <c r="D614" s="1"/>
  <c r="E615"/>
  <c r="D615" s="1"/>
  <c r="E616"/>
  <c r="D616" s="1"/>
  <c r="E617"/>
  <c r="D617" s="1"/>
  <c r="E618"/>
  <c r="D618" s="1"/>
  <c r="E619"/>
  <c r="E620"/>
  <c r="D620" s="1"/>
  <c r="E621"/>
  <c r="E622"/>
  <c r="D622" s="1"/>
  <c r="E623"/>
  <c r="D623" s="1"/>
  <c r="E624"/>
  <c r="D624" s="1"/>
  <c r="E625"/>
  <c r="E626"/>
  <c r="D626" s="1"/>
  <c r="E627"/>
  <c r="D627" s="1"/>
  <c r="E628"/>
  <c r="D628" s="1"/>
  <c r="E629"/>
  <c r="D629" s="1"/>
  <c r="E630"/>
  <c r="E631"/>
  <c r="D631" s="1"/>
  <c r="E632"/>
  <c r="D632" s="1"/>
  <c r="E633"/>
  <c r="D633" s="1"/>
  <c r="E635"/>
  <c r="D635" s="1"/>
  <c r="E636"/>
  <c r="D636" s="1"/>
  <c r="E637"/>
  <c r="D637" s="1"/>
  <c r="E638"/>
  <c r="D638" s="1"/>
  <c r="E639"/>
  <c r="D639" s="1"/>
  <c r="E640"/>
  <c r="D640" s="1"/>
  <c r="E641"/>
  <c r="D641" s="1"/>
  <c r="E642"/>
  <c r="D642" s="1"/>
  <c r="E643"/>
  <c r="D643" s="1"/>
  <c r="E644"/>
  <c r="D644" s="1"/>
  <c r="E645"/>
  <c r="D645" s="1"/>
  <c r="E646"/>
  <c r="D646" s="1"/>
  <c r="E647"/>
  <c r="D647" s="1"/>
  <c r="E648"/>
  <c r="D648" s="1"/>
  <c r="E649"/>
  <c r="D649" s="1"/>
  <c r="E650"/>
  <c r="D650" s="1"/>
  <c r="E651"/>
  <c r="D651" s="1"/>
  <c r="E652"/>
  <c r="D652" s="1"/>
  <c r="E653"/>
  <c r="D653" s="1"/>
  <c r="E654"/>
  <c r="D654" s="1"/>
  <c r="E655"/>
  <c r="D655" s="1"/>
  <c r="E656"/>
  <c r="D656" s="1"/>
  <c r="E657"/>
  <c r="D657" s="1"/>
  <c r="E474"/>
  <c r="D474" s="1"/>
  <c r="E475"/>
  <c r="D475" s="1"/>
  <c r="E476"/>
  <c r="D476" s="1"/>
  <c r="E477"/>
  <c r="D477" s="1"/>
  <c r="E478"/>
  <c r="D478" s="1"/>
  <c r="E479"/>
  <c r="D479" s="1"/>
  <c r="E480"/>
  <c r="D480" s="1"/>
  <c r="E481"/>
  <c r="D481" s="1"/>
  <c r="E482"/>
  <c r="D482" s="1"/>
  <c r="E483"/>
  <c r="D483" s="1"/>
  <c r="E484"/>
  <c r="D484" s="1"/>
  <c r="E485"/>
  <c r="D485" s="1"/>
  <c r="E486"/>
  <c r="D486" s="1"/>
  <c r="E487"/>
  <c r="D487" s="1"/>
  <c r="E488"/>
  <c r="D488" s="1"/>
  <c r="E489"/>
  <c r="D489" s="1"/>
  <c r="E490"/>
  <c r="D490" s="1"/>
  <c r="E491"/>
  <c r="D491" s="1"/>
  <c r="E492"/>
  <c r="D492" s="1"/>
  <c r="E493"/>
  <c r="D493" s="1"/>
  <c r="E494"/>
  <c r="D494" s="1"/>
  <c r="E495"/>
  <c r="D495" s="1"/>
  <c r="E496"/>
  <c r="D496" s="1"/>
  <c r="E497"/>
  <c r="D497" s="1"/>
  <c r="E498"/>
  <c r="D498" s="1"/>
  <c r="E499"/>
  <c r="D499" s="1"/>
  <c r="E319"/>
  <c r="D319" s="1"/>
  <c r="E320"/>
  <c r="D320" s="1"/>
  <c r="E321"/>
  <c r="D321" s="1"/>
  <c r="E322"/>
  <c r="D322" s="1"/>
  <c r="E323"/>
  <c r="D323" s="1"/>
  <c r="E324"/>
  <c r="D324" s="1"/>
  <c r="E325"/>
  <c r="D325" s="1"/>
  <c r="E326"/>
  <c r="D326" s="1"/>
  <c r="E327"/>
  <c r="D327" s="1"/>
  <c r="E328"/>
  <c r="D328" s="1"/>
  <c r="E329"/>
  <c r="D329" s="1"/>
  <c r="E331"/>
  <c r="D331" s="1"/>
  <c r="E332"/>
  <c r="D332" s="1"/>
  <c r="E333"/>
  <c r="D333" s="1"/>
  <c r="E334"/>
  <c r="D334" s="1"/>
  <c r="E335"/>
  <c r="D335" s="1"/>
  <c r="E336"/>
  <c r="D336" s="1"/>
  <c r="E337"/>
  <c r="D337" s="1"/>
  <c r="E338"/>
  <c r="D338" s="1"/>
  <c r="E339"/>
  <c r="D339" s="1"/>
  <c r="E341"/>
  <c r="D341" s="1"/>
  <c r="E342"/>
  <c r="D342" s="1"/>
  <c r="E343"/>
  <c r="D343" s="1"/>
  <c r="E344"/>
  <c r="D344" s="1"/>
  <c r="E345"/>
  <c r="D345" s="1"/>
  <c r="E346"/>
  <c r="D346" s="1"/>
  <c r="E347"/>
  <c r="D347" s="1"/>
  <c r="E348"/>
  <c r="D348" s="1"/>
  <c r="E318"/>
  <c r="D318" s="1"/>
  <c r="E317"/>
  <c r="D317" s="1"/>
  <c r="E315"/>
  <c r="D315" s="1"/>
  <c r="E11"/>
  <c r="D6"/>
  <c r="D7"/>
  <c r="D8"/>
  <c r="E5"/>
  <c r="D5" s="1"/>
  <c r="E350"/>
  <c r="D350" s="1"/>
  <c r="E351"/>
  <c r="D351" s="1"/>
  <c r="E352"/>
  <c r="D352" s="1"/>
  <c r="E353"/>
  <c r="D353" s="1"/>
  <c r="E354"/>
  <c r="D354" s="1"/>
  <c r="E355"/>
  <c r="D355" s="1"/>
  <c r="E356"/>
  <c r="D356" s="1"/>
  <c r="E357"/>
  <c r="D357" s="1"/>
  <c r="E358"/>
  <c r="D358" s="1"/>
  <c r="E359"/>
  <c r="D359" s="1"/>
  <c r="E360"/>
  <c r="D360" s="1"/>
  <c r="E361"/>
  <c r="D361" s="1"/>
  <c r="E362"/>
  <c r="D362" s="1"/>
  <c r="E363"/>
  <c r="D363" s="1"/>
  <c r="E364"/>
  <c r="D364" s="1"/>
  <c r="E349"/>
  <c r="D349" s="1"/>
  <c r="D302"/>
  <c r="E251"/>
  <c r="D251" s="1"/>
  <c r="E252"/>
  <c r="D252" s="1"/>
  <c r="E253"/>
  <c r="D253" s="1"/>
  <c r="E254"/>
  <c r="D254" s="1"/>
  <c r="E255"/>
  <c r="D255" s="1"/>
  <c r="E256"/>
  <c r="D256" s="1"/>
  <c r="E257"/>
  <c r="D257" s="1"/>
  <c r="E258"/>
  <c r="D258" s="1"/>
  <c r="E259"/>
  <c r="D259" s="1"/>
  <c r="E260"/>
  <c r="D260" s="1"/>
  <c r="E241"/>
  <c r="D241" s="1"/>
  <c r="E242"/>
  <c r="D242" s="1"/>
  <c r="E243"/>
  <c r="D243" s="1"/>
  <c r="E244"/>
  <c r="D244" s="1"/>
  <c r="E245"/>
  <c r="D245" s="1"/>
  <c r="E246"/>
  <c r="D246" s="1"/>
  <c r="E188"/>
  <c r="D188" s="1"/>
  <c r="E189"/>
  <c r="D189" s="1"/>
  <c r="E190"/>
  <c r="D190" s="1"/>
  <c r="E192"/>
  <c r="D192" s="1"/>
  <c r="E175"/>
  <c r="D175" s="1"/>
  <c r="E176"/>
  <c r="D176" s="1"/>
  <c r="E177"/>
  <c r="D177" s="1"/>
  <c r="E178"/>
  <c r="D178" s="1"/>
  <c r="E179"/>
  <c r="D179" s="1"/>
  <c r="E164"/>
  <c r="D164" s="1"/>
  <c r="E165"/>
  <c r="D165" s="1"/>
  <c r="E166"/>
  <c r="D166" s="1"/>
  <c r="E167"/>
  <c r="D167" s="1"/>
  <c r="E168"/>
  <c r="D168" s="1"/>
  <c r="E169"/>
  <c r="D169" s="1"/>
  <c r="E170"/>
  <c r="D170" s="1"/>
  <c r="E157"/>
  <c r="D157" s="1"/>
  <c r="E158"/>
  <c r="D158" s="1"/>
  <c r="E159"/>
  <c r="D159" s="1"/>
  <c r="E160"/>
  <c r="D160" s="1"/>
  <c r="E161"/>
  <c r="D161" s="1"/>
  <c r="E162"/>
  <c r="D162" s="1"/>
  <c r="E150"/>
  <c r="D150" s="1"/>
  <c r="E151"/>
  <c r="D151" s="1"/>
  <c r="E152"/>
  <c r="D152" s="1"/>
  <c r="E153"/>
  <c r="D153" s="1"/>
  <c r="E154"/>
  <c r="D154" s="1"/>
  <c r="E155"/>
  <c r="D155" s="1"/>
  <c r="E141"/>
  <c r="D141" s="1"/>
  <c r="E142"/>
  <c r="D142" s="1"/>
  <c r="E143"/>
  <c r="D143" s="1"/>
  <c r="E144"/>
  <c r="D144" s="1"/>
  <c r="E145"/>
  <c r="D145" s="1"/>
  <c r="E146"/>
  <c r="D146" s="1"/>
  <c r="E147"/>
  <c r="D147" s="1"/>
  <c r="E148"/>
  <c r="D148" s="1"/>
  <c r="E98"/>
  <c r="D98" s="1"/>
  <c r="E39"/>
  <c r="D39" s="1"/>
  <c r="E38"/>
  <c r="D38" s="1"/>
  <c r="E28"/>
  <c r="D28" s="1"/>
  <c r="E26"/>
  <c r="D26" s="1"/>
  <c r="E23"/>
  <c r="D23" s="1"/>
  <c r="E22"/>
  <c r="D22" s="1"/>
  <c r="E21"/>
  <c r="D21" s="1"/>
  <c r="E20"/>
  <c r="E15"/>
  <c r="E16"/>
  <c r="E17"/>
  <c r="E13"/>
  <c r="D13" s="1"/>
  <c r="E14"/>
  <c r="D14" s="1"/>
  <c r="E12"/>
  <c r="D15"/>
  <c r="D16"/>
  <c r="D17"/>
  <c r="D12"/>
  <c r="D11"/>
  <c r="D5" i="13"/>
  <c r="E328" l="1"/>
  <c r="D328"/>
  <c r="E326"/>
  <c r="D326"/>
  <c r="E325"/>
  <c r="D325"/>
  <c r="E324"/>
  <c r="D324"/>
  <c r="E321"/>
  <c r="D321"/>
  <c r="E320"/>
  <c r="D320"/>
  <c r="E319"/>
  <c r="D319"/>
  <c r="E316"/>
  <c r="D316"/>
  <c r="E315"/>
  <c r="D315"/>
  <c r="E314"/>
  <c r="D314"/>
  <c r="E312"/>
  <c r="D312"/>
  <c r="E311"/>
  <c r="D311"/>
  <c r="E310"/>
  <c r="D310"/>
  <c r="E308"/>
  <c r="D308"/>
  <c r="E305"/>
  <c r="D305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89"/>
  <c r="D289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8"/>
  <c r="D268"/>
  <c r="E267"/>
  <c r="D267"/>
  <c r="E266"/>
  <c r="D266"/>
  <c r="E265"/>
  <c r="D265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5"/>
  <c r="D185"/>
  <c r="E184"/>
  <c r="D184"/>
  <c r="E183"/>
  <c r="D183"/>
  <c r="E182"/>
  <c r="D182"/>
  <c r="E181"/>
  <c r="D181"/>
  <c r="E180"/>
  <c r="D180"/>
  <c r="E179"/>
  <c r="D179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6"/>
  <c r="D6"/>
  <c r="E5"/>
  <c r="F6" i="7" l="1"/>
  <c r="F7"/>
  <c r="F8"/>
  <c r="F9"/>
  <c r="F10"/>
  <c r="F12"/>
  <c r="F14"/>
  <c r="F15"/>
  <c r="F16"/>
  <c r="F17"/>
  <c r="F18"/>
  <c r="F19"/>
  <c r="F20"/>
  <c r="F21"/>
  <c r="E6"/>
  <c r="E7"/>
  <c r="E8"/>
  <c r="E9"/>
  <c r="E10"/>
  <c r="E11"/>
  <c r="F11" s="1"/>
  <c r="E12"/>
  <c r="E13"/>
  <c r="F13" s="1"/>
  <c r="E14"/>
  <c r="E15"/>
  <c r="E16"/>
  <c r="E17"/>
  <c r="E18"/>
  <c r="E19"/>
  <c r="E20"/>
  <c r="E21"/>
  <c r="E22"/>
  <c r="F22" s="1"/>
  <c r="F5"/>
  <c r="E5"/>
  <c r="B615" i="6"/>
  <c r="B6" i="10"/>
  <c r="B7" s="1"/>
  <c r="B8" s="1"/>
  <c r="B9" s="1"/>
  <c r="B10" s="1"/>
  <c r="B11" s="1"/>
  <c r="B12" s="1"/>
  <c r="B13" s="1"/>
  <c r="B14" s="1"/>
  <c r="B15" s="1"/>
  <c r="B6" i="7"/>
  <c r="B7" s="1"/>
  <c r="B8" s="1"/>
  <c r="B118" i="6"/>
  <c r="B207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632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8" s="1"/>
  <c r="B649" s="1"/>
  <c r="B650" s="1"/>
  <c r="B651" s="1"/>
  <c r="B652" s="1"/>
  <c r="B653" s="1"/>
  <c r="B654" s="1"/>
  <c r="B624"/>
  <c r="B617"/>
  <c r="B618" s="1"/>
  <c r="B619" s="1"/>
  <c r="B620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564"/>
  <c r="B565" s="1"/>
  <c r="B566" s="1"/>
  <c r="B567" s="1"/>
  <c r="B568" s="1"/>
  <c r="B553"/>
  <c r="B554" s="1"/>
  <c r="B555" s="1"/>
  <c r="B556" s="1"/>
  <c r="B557" s="1"/>
  <c r="B558" s="1"/>
  <c r="B559" s="1"/>
  <c r="B560" s="1"/>
  <c r="B540"/>
  <c r="B541" s="1"/>
  <c r="B542" s="1"/>
  <c r="B543" s="1"/>
  <c r="B544" s="1"/>
  <c r="B545" s="1"/>
  <c r="B546" s="1"/>
  <c r="B547" s="1"/>
  <c r="B548" s="1"/>
  <c r="B549" s="1"/>
  <c r="B550" s="1"/>
  <c r="B526"/>
  <c r="B527" s="1"/>
  <c r="B528" s="1"/>
  <c r="B529" s="1"/>
  <c r="B530" s="1"/>
  <c r="B531" s="1"/>
  <c r="B532" s="1"/>
  <c r="B533" s="1"/>
  <c r="B508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06"/>
  <c r="B475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65"/>
  <c r="B466" s="1"/>
  <c r="B467" s="1"/>
  <c r="B468" s="1"/>
  <c r="B469" s="1"/>
  <c r="B470" s="1"/>
  <c r="B471" s="1"/>
  <c r="B472" s="1"/>
  <c r="B446"/>
  <c r="B447" s="1"/>
  <c r="B448" s="1"/>
  <c r="B449" s="1"/>
  <c r="B450" s="1"/>
  <c r="B421"/>
  <c r="B422" s="1"/>
  <c r="B423" s="1"/>
  <c r="B424" s="1"/>
  <c r="B425" s="1"/>
  <c r="B427" s="1"/>
  <c r="B428" s="1"/>
  <c r="B417"/>
  <c r="B418" s="1"/>
  <c r="B408"/>
  <c r="B410" s="1"/>
  <c r="B412" s="1"/>
  <c r="B389"/>
  <c r="B390" s="1"/>
  <c r="B392" s="1"/>
  <c r="B393" s="1"/>
  <c r="B394" s="1"/>
  <c r="B395" s="1"/>
  <c r="B397" s="1"/>
  <c r="B398" s="1"/>
  <c r="B400" s="1"/>
  <c r="B402" s="1"/>
  <c r="B403" s="1"/>
  <c r="B317"/>
  <c r="B319" s="1"/>
  <c r="B321" s="1"/>
  <c r="B323" s="1"/>
  <c r="B325" s="1"/>
  <c r="B326" s="1"/>
  <c r="B331" s="1"/>
  <c r="B333" s="1"/>
  <c r="B335" s="1"/>
  <c r="B342" s="1"/>
  <c r="B313"/>
  <c r="B310"/>
  <c r="B311" s="1"/>
  <c r="B252"/>
  <c r="B253" s="1"/>
  <c r="B254" s="1"/>
  <c r="B255" s="1"/>
  <c r="B256" s="1"/>
  <c r="B257" s="1"/>
  <c r="B258" s="1"/>
  <c r="B259" s="1"/>
  <c r="B260" s="1"/>
  <c r="B242"/>
  <c r="B243" s="1"/>
  <c r="B244" s="1"/>
  <c r="B245" s="1"/>
  <c r="B246" s="1"/>
  <c r="B236"/>
  <c r="B237" s="1"/>
  <c r="B238" s="1"/>
  <c r="B198"/>
  <c r="B199" s="1"/>
  <c r="B200" s="1"/>
  <c r="B201" s="1"/>
  <c r="B202" s="1"/>
  <c r="B203" s="1"/>
  <c r="B204" s="1"/>
  <c r="B173"/>
  <c r="B174" s="1"/>
  <c r="B175" s="1"/>
  <c r="B176" s="1"/>
  <c r="B177" s="1"/>
  <c r="B178" s="1"/>
  <c r="B179" s="1"/>
  <c r="B180" s="1"/>
  <c r="B181" s="1"/>
  <c r="B182" s="1"/>
  <c r="B183" s="1"/>
  <c r="B184" s="1"/>
  <c r="B185" s="1"/>
  <c r="B165"/>
  <c r="B166" s="1"/>
  <c r="B167" s="1"/>
  <c r="B168" s="1"/>
  <c r="B169" s="1"/>
  <c r="B170" s="1"/>
  <c r="B158"/>
  <c r="B159" s="1"/>
  <c r="B160" s="1"/>
  <c r="B161" s="1"/>
  <c r="B162" s="1"/>
  <c r="B151"/>
  <c r="B152" s="1"/>
  <c r="B153" s="1"/>
  <c r="B154" s="1"/>
  <c r="B155" s="1"/>
  <c r="B130"/>
  <c r="B131" s="1"/>
  <c r="B132" s="1"/>
  <c r="B133" s="1"/>
  <c r="B134" s="1"/>
  <c r="B135" s="1"/>
  <c r="B136" s="1"/>
  <c r="B137" s="1"/>
  <c r="B138" s="1"/>
  <c r="B139" s="1"/>
  <c r="B141" s="1"/>
  <c r="B142" s="1"/>
  <c r="B143" s="1"/>
  <c r="B144" s="1"/>
  <c r="B145" s="1"/>
  <c r="B146" s="1"/>
  <c r="B147" s="1"/>
  <c r="B148" s="1"/>
  <c r="B123"/>
  <c r="B124" s="1"/>
  <c r="B125" s="1"/>
  <c r="B126" s="1"/>
  <c r="B127" s="1"/>
  <c r="B99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89"/>
  <c r="B90" s="1"/>
  <c r="B91" s="1"/>
  <c r="B92" s="1"/>
  <c r="B93" s="1"/>
  <c r="B94" s="1"/>
  <c r="B95" s="1"/>
  <c r="B96" s="1"/>
  <c r="B85"/>
  <c r="B86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39"/>
  <c r="B40" s="1"/>
  <c r="B41" s="1"/>
  <c r="B42" s="1"/>
  <c r="B43" s="1"/>
  <c r="B44" s="1"/>
  <c r="B45" s="1"/>
  <c r="B46" s="1"/>
  <c r="B47" s="1"/>
  <c r="B53" s="1"/>
  <c r="B54" s="1"/>
  <c r="B55" s="1"/>
  <c r="B56" s="1"/>
  <c r="B57" s="1"/>
  <c r="B58" s="1"/>
  <c r="B59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E18" l="1"/>
  <c r="D18" s="1"/>
  <c r="E19"/>
  <c r="D19" s="1"/>
  <c r="D20"/>
  <c r="E24"/>
  <c r="D24" s="1"/>
  <c r="E25"/>
  <c r="D25" s="1"/>
  <c r="E27"/>
  <c r="D27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4"/>
  <c r="D84" s="1"/>
  <c r="E85"/>
  <c r="D85" s="1"/>
  <c r="E86"/>
  <c r="D86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99"/>
  <c r="D99" s="1"/>
  <c r="E100"/>
  <c r="D100" s="1"/>
  <c r="E101"/>
  <c r="D101" s="1"/>
  <c r="E102"/>
  <c r="D102" s="1"/>
  <c r="E103"/>
  <c r="D103" s="1"/>
  <c r="E104"/>
  <c r="D104" s="1"/>
  <c r="E105"/>
  <c r="D105" s="1"/>
  <c r="E106"/>
  <c r="D106" s="1"/>
  <c r="E107"/>
  <c r="D107" s="1"/>
  <c r="E108"/>
  <c r="D108" s="1"/>
  <c r="E109"/>
  <c r="D109" s="1"/>
  <c r="E110"/>
  <c r="D110" s="1"/>
  <c r="E111"/>
  <c r="D111" s="1"/>
  <c r="E112"/>
  <c r="D112" s="1"/>
  <c r="E113"/>
  <c r="D113" s="1"/>
  <c r="E114"/>
  <c r="D114" s="1"/>
  <c r="E115"/>
  <c r="D115" s="1"/>
  <c r="E117"/>
  <c r="D117" s="1"/>
  <c r="E120"/>
  <c r="D120" s="1"/>
  <c r="E121"/>
  <c r="D121" s="1"/>
  <c r="E123"/>
  <c r="D123" s="1"/>
  <c r="E124"/>
  <c r="D124" s="1"/>
  <c r="E125"/>
  <c r="D125" s="1"/>
  <c r="E126"/>
  <c r="D126" s="1"/>
  <c r="E127"/>
  <c r="D127" s="1"/>
  <c r="E129"/>
  <c r="D129" s="1"/>
  <c r="E130"/>
  <c r="D130" s="1"/>
  <c r="E131"/>
  <c r="D131" s="1"/>
  <c r="E132"/>
  <c r="D132" s="1"/>
  <c r="E133"/>
  <c r="D133" s="1"/>
  <c r="E134"/>
  <c r="D134" s="1"/>
  <c r="E135"/>
  <c r="D135" s="1"/>
  <c r="E136"/>
  <c r="D136" s="1"/>
  <c r="E137"/>
  <c r="D137" s="1"/>
  <c r="E138"/>
  <c r="D138" s="1"/>
  <c r="E139"/>
  <c r="D139" s="1"/>
  <c r="E174"/>
  <c r="D174" s="1"/>
  <c r="E194"/>
  <c r="D194" s="1"/>
  <c r="E195"/>
  <c r="D195" s="1"/>
  <c r="E197"/>
  <c r="D197" s="1"/>
  <c r="E198"/>
  <c r="D198" s="1"/>
  <c r="E199"/>
  <c r="D199" s="1"/>
  <c r="E200"/>
  <c r="D200" s="1"/>
  <c r="E201"/>
  <c r="D201" s="1"/>
  <c r="E202"/>
  <c r="D202" s="1"/>
  <c r="E203"/>
  <c r="D203" s="1"/>
  <c r="E204"/>
  <c r="D204" s="1"/>
  <c r="E207"/>
  <c r="D207" s="1"/>
  <c r="E208"/>
  <c r="D208" s="1"/>
  <c r="E209"/>
  <c r="D209" s="1"/>
  <c r="E210"/>
  <c r="D210" s="1"/>
  <c r="E211"/>
  <c r="D211" s="1"/>
  <c r="E212"/>
  <c r="D212" s="1"/>
  <c r="E213"/>
  <c r="D213" s="1"/>
  <c r="E214"/>
  <c r="D214" s="1"/>
  <c r="E215"/>
  <c r="D215" s="1"/>
  <c r="E216"/>
  <c r="D216" s="1"/>
  <c r="E217"/>
  <c r="D217" s="1"/>
  <c r="E218"/>
  <c r="D218" s="1"/>
  <c r="E219"/>
  <c r="D219" s="1"/>
  <c r="E220"/>
  <c r="D220" s="1"/>
  <c r="E221"/>
  <c r="D221" s="1"/>
  <c r="E222"/>
  <c r="D222" s="1"/>
  <c r="E223"/>
  <c r="D223" s="1"/>
  <c r="E224"/>
  <c r="D224" s="1"/>
  <c r="E225"/>
  <c r="D225" s="1"/>
  <c r="E226"/>
  <c r="D226" s="1"/>
  <c r="E227"/>
  <c r="D227" s="1"/>
  <c r="E228"/>
  <c r="D228" s="1"/>
  <c r="E229"/>
  <c r="D229" s="1"/>
  <c r="E230"/>
  <c r="D230" s="1"/>
  <c r="E231"/>
  <c r="D231" s="1"/>
  <c r="E232"/>
  <c r="D232" s="1"/>
  <c r="E233"/>
  <c r="D233" s="1"/>
  <c r="E206"/>
  <c r="D206" s="1"/>
  <c r="E235"/>
  <c r="D235" s="1"/>
  <c r="E236"/>
  <c r="D236" s="1"/>
  <c r="E237"/>
  <c r="D237" s="1"/>
  <c r="E238"/>
  <c r="D238" s="1"/>
  <c r="E239"/>
  <c r="D239" s="1"/>
  <c r="E248"/>
  <c r="D248" s="1"/>
  <c r="E249"/>
  <c r="D249" s="1"/>
  <c r="E262"/>
  <c r="D262" s="1"/>
  <c r="E263"/>
  <c r="D263" s="1"/>
  <c r="E264"/>
  <c r="D264" s="1"/>
  <c r="E265"/>
  <c r="D265" s="1"/>
  <c r="E266"/>
  <c r="D266" s="1"/>
  <c r="E267"/>
  <c r="D267" s="1"/>
  <c r="E268"/>
  <c r="D268" s="1"/>
  <c r="E269"/>
  <c r="D269" s="1"/>
  <c r="E270"/>
  <c r="D270" s="1"/>
  <c r="E271"/>
  <c r="D271" s="1"/>
  <c r="E272"/>
  <c r="D272" s="1"/>
  <c r="E273"/>
  <c r="D273" s="1"/>
  <c r="E274"/>
  <c r="D274" s="1"/>
  <c r="E275"/>
  <c r="D275" s="1"/>
  <c r="E276"/>
  <c r="D276" s="1"/>
  <c r="E277"/>
  <c r="D277" s="1"/>
  <c r="E278"/>
  <c r="D278" s="1"/>
  <c r="E279"/>
  <c r="D279" s="1"/>
  <c r="E280"/>
  <c r="D280" s="1"/>
  <c r="E281"/>
  <c r="D281" s="1"/>
  <c r="E282"/>
  <c r="D282" s="1"/>
  <c r="E283"/>
  <c r="D283" s="1"/>
  <c r="E284"/>
  <c r="D284" s="1"/>
  <c r="E285"/>
  <c r="D285" s="1"/>
  <c r="E286"/>
  <c r="D286" s="1"/>
  <c r="E287"/>
  <c r="D287" s="1"/>
  <c r="E288"/>
  <c r="D288" s="1"/>
  <c r="E289"/>
  <c r="D289" s="1"/>
  <c r="E290"/>
  <c r="D290" s="1"/>
  <c r="E291"/>
  <c r="D291" s="1"/>
  <c r="E292"/>
  <c r="D292" s="1"/>
  <c r="E293"/>
  <c r="D293" s="1"/>
  <c r="E294"/>
  <c r="D294" s="1"/>
  <c r="E295"/>
  <c r="D295" s="1"/>
  <c r="E296"/>
  <c r="D296" s="1"/>
  <c r="E297"/>
  <c r="D297" s="1"/>
  <c r="E298"/>
  <c r="D298" s="1"/>
  <c r="E299"/>
  <c r="D299" s="1"/>
  <c r="E300"/>
  <c r="D300" s="1"/>
  <c r="E301"/>
  <c r="D301" s="1"/>
  <c r="E309"/>
  <c r="D309" s="1"/>
  <c r="E310"/>
  <c r="D310" s="1"/>
  <c r="E311"/>
  <c r="D311" s="1"/>
  <c r="E312"/>
  <c r="D312" s="1"/>
  <c r="E313"/>
  <c r="D313" s="1"/>
  <c r="E365"/>
  <c r="D365" s="1"/>
  <c r="E366"/>
  <c r="D366" s="1"/>
  <c r="E367"/>
  <c r="D367" s="1"/>
  <c r="E368"/>
  <c r="D368" s="1"/>
  <c r="E369"/>
  <c r="D369" s="1"/>
  <c r="E370"/>
  <c r="D370" s="1"/>
  <c r="E371"/>
  <c r="D371" s="1"/>
  <c r="E372"/>
  <c r="D372" s="1"/>
  <c r="E373"/>
  <c r="D373" s="1"/>
  <c r="E374"/>
  <c r="D374" s="1"/>
  <c r="E376"/>
  <c r="D376" s="1"/>
  <c r="E377"/>
  <c r="D377" s="1"/>
  <c r="E378"/>
  <c r="D378" s="1"/>
  <c r="E379"/>
  <c r="D379" s="1"/>
  <c r="E380"/>
  <c r="D380" s="1"/>
  <c r="E381"/>
  <c r="D381" s="1"/>
  <c r="E382"/>
  <c r="D382" s="1"/>
  <c r="E383"/>
  <c r="D383" s="1"/>
  <c r="E384"/>
  <c r="D384" s="1"/>
  <c r="E385"/>
  <c r="D385" s="1"/>
  <c r="E387"/>
  <c r="D387" s="1"/>
  <c r="E388"/>
  <c r="D388" s="1"/>
  <c r="E389"/>
  <c r="D389" s="1"/>
  <c r="E390"/>
  <c r="D390" s="1"/>
  <c r="E391"/>
  <c r="D391" s="1"/>
  <c r="E392"/>
  <c r="D392" s="1"/>
  <c r="E393"/>
  <c r="D393" s="1"/>
  <c r="E394"/>
  <c r="D394" s="1"/>
  <c r="E395"/>
  <c r="D395" s="1"/>
  <c r="E396"/>
  <c r="D396" s="1"/>
  <c r="E397"/>
  <c r="D397" s="1"/>
  <c r="E398"/>
  <c r="D398" s="1"/>
  <c r="E399"/>
  <c r="D399" s="1"/>
  <c r="E400"/>
  <c r="D400" s="1"/>
  <c r="E401"/>
  <c r="D401" s="1"/>
  <c r="E402"/>
  <c r="D402" s="1"/>
  <c r="E403"/>
  <c r="D403" s="1"/>
  <c r="E404"/>
  <c r="D404" s="1"/>
  <c r="E406"/>
  <c r="D406" s="1"/>
  <c r="E407"/>
  <c r="D407" s="1"/>
  <c r="E408"/>
  <c r="D408" s="1"/>
  <c r="E409"/>
  <c r="D409" s="1"/>
  <c r="E410"/>
  <c r="D410" s="1"/>
  <c r="E411"/>
  <c r="D411" s="1"/>
  <c r="E412"/>
  <c r="D412" s="1"/>
  <c r="E413"/>
  <c r="D413" s="1"/>
  <c r="E414"/>
  <c r="D414" s="1"/>
  <c r="E415"/>
  <c r="D415" s="1"/>
  <c r="E416"/>
  <c r="D416" s="1"/>
  <c r="E417"/>
  <c r="D417" s="1"/>
  <c r="E418"/>
  <c r="D418" s="1"/>
  <c r="E419"/>
  <c r="D419" s="1"/>
  <c r="E420"/>
  <c r="D420" s="1"/>
  <c r="E421"/>
  <c r="D421" s="1"/>
  <c r="E422"/>
  <c r="D422" s="1"/>
  <c r="E423"/>
  <c r="D423" s="1"/>
  <c r="E424"/>
  <c r="D424" s="1"/>
  <c r="E425"/>
  <c r="D425" s="1"/>
  <c r="E426"/>
  <c r="D426" s="1"/>
  <c r="E427"/>
  <c r="D427" s="1"/>
  <c r="E428"/>
  <c r="D428" s="1"/>
  <c r="E429"/>
  <c r="D429" s="1"/>
  <c r="E430"/>
  <c r="D430" s="1"/>
  <c r="E431"/>
  <c r="D431" s="1"/>
  <c r="E432"/>
  <c r="D432" s="1"/>
  <c r="E433"/>
  <c r="D433" s="1"/>
  <c r="E434"/>
  <c r="D434" s="1"/>
  <c r="E435"/>
  <c r="D435" s="1"/>
  <c r="E440"/>
  <c r="D440" s="1"/>
  <c r="E441"/>
  <c r="D441" s="1"/>
  <c r="E442"/>
  <c r="D442" s="1"/>
  <c r="E443"/>
  <c r="D443" s="1"/>
  <c r="E445"/>
  <c r="D445" s="1"/>
  <c r="E446"/>
  <c r="D446" s="1"/>
  <c r="E447"/>
  <c r="D447" s="1"/>
  <c r="E448"/>
  <c r="D448" s="1"/>
  <c r="E449"/>
  <c r="D449" s="1"/>
  <c r="E450"/>
  <c r="D450" s="1"/>
  <c r="E464"/>
  <c r="D464" s="1"/>
  <c r="E465"/>
  <c r="D465" s="1"/>
  <c r="E466"/>
  <c r="D466" s="1"/>
  <c r="E467"/>
  <c r="D467" s="1"/>
  <c r="E468"/>
  <c r="D468" s="1"/>
  <c r="E469"/>
  <c r="D469" s="1"/>
  <c r="E470"/>
  <c r="D470" s="1"/>
  <c r="E471"/>
  <c r="D471" s="1"/>
  <c r="E472"/>
  <c r="D472" s="1"/>
  <c r="E501"/>
  <c r="D501" s="1"/>
  <c r="E502"/>
  <c r="D502" s="1"/>
  <c r="E504"/>
  <c r="D504" s="1"/>
  <c r="E505"/>
  <c r="D505" s="1"/>
  <c r="E506"/>
  <c r="D506" s="1"/>
  <c r="E507"/>
  <c r="D507" s="1"/>
  <c r="E508"/>
  <c r="D508" s="1"/>
  <c r="E509"/>
  <c r="D509" s="1"/>
  <c r="E510"/>
  <c r="D510" s="1"/>
  <c r="E511"/>
  <c r="D511" s="1"/>
  <c r="E512"/>
  <c r="D512" s="1"/>
  <c r="E513"/>
  <c r="D513" s="1"/>
  <c r="E514"/>
  <c r="D514" s="1"/>
  <c r="E515"/>
  <c r="D515" s="1"/>
  <c r="E516"/>
  <c r="D516" s="1"/>
  <c r="E517"/>
  <c r="D517" s="1"/>
  <c r="E518"/>
  <c r="D518" s="1"/>
  <c r="E519"/>
  <c r="D519" s="1"/>
  <c r="E520"/>
  <c r="D520" s="1"/>
  <c r="E521"/>
  <c r="D521" s="1"/>
  <c r="E522"/>
  <c r="D522" s="1"/>
  <c r="E523"/>
  <c r="D523" s="1"/>
  <c r="E524"/>
  <c r="D524" s="1"/>
  <c r="E525"/>
  <c r="D525" s="1"/>
  <c r="E526"/>
  <c r="D526" s="1"/>
  <c r="E527"/>
  <c r="D527" s="1"/>
  <c r="E528"/>
  <c r="D528" s="1"/>
  <c r="E529"/>
  <c r="D529" s="1"/>
  <c r="E530"/>
  <c r="D530" s="1"/>
  <c r="E531"/>
  <c r="D531" s="1"/>
  <c r="E532"/>
  <c r="D532" s="1"/>
  <c r="E533"/>
  <c r="D533" s="1"/>
  <c r="E534"/>
  <c r="D534" s="1"/>
  <c r="E535"/>
  <c r="D535" s="1"/>
  <c r="E538"/>
  <c r="D538" s="1"/>
  <c r="E539"/>
  <c r="D539" s="1"/>
  <c r="E540"/>
  <c r="D540" s="1"/>
  <c r="E541"/>
  <c r="D541" s="1"/>
  <c r="E542"/>
  <c r="D542" s="1"/>
  <c r="E543"/>
  <c r="D543" s="1"/>
  <c r="E544"/>
  <c r="D544" s="1"/>
  <c r="E545"/>
  <c r="D545" s="1"/>
  <c r="E546"/>
  <c r="D546" s="1"/>
  <c r="E547"/>
  <c r="D547" s="1"/>
  <c r="E548"/>
  <c r="D548" s="1"/>
  <c r="E549"/>
  <c r="D549" s="1"/>
  <c r="E550"/>
  <c r="D550" s="1"/>
  <c r="E552"/>
  <c r="D552" s="1"/>
  <c r="E553"/>
  <c r="D553" s="1"/>
  <c r="E554"/>
  <c r="D554" s="1"/>
  <c r="E555"/>
  <c r="D555" s="1"/>
  <c r="E556"/>
  <c r="D556" s="1"/>
  <c r="E557"/>
  <c r="D557" s="1"/>
  <c r="E558"/>
  <c r="D558" s="1"/>
  <c r="E559"/>
  <c r="D559" s="1"/>
  <c r="E560"/>
  <c r="D560" s="1"/>
  <c r="E562"/>
  <c r="D562" s="1"/>
  <c r="E563"/>
  <c r="D563" s="1"/>
  <c r="E564"/>
  <c r="D564" s="1"/>
  <c r="E565"/>
  <c r="D565" s="1"/>
  <c r="E566"/>
  <c r="D566" s="1"/>
  <c r="E567"/>
  <c r="D567" s="1"/>
  <c r="E568"/>
  <c r="D568" s="1"/>
  <c r="E569"/>
  <c r="D569" s="1"/>
  <c r="E660"/>
  <c r="D660" s="1"/>
  <c r="E661"/>
  <c r="D661" s="1"/>
  <c r="E662"/>
  <c r="D662" s="1"/>
  <c r="E663"/>
  <c r="D663" s="1"/>
  <c r="E664"/>
  <c r="D664" s="1"/>
  <c r="E665"/>
  <c r="D665" s="1"/>
  <c r="E666"/>
  <c r="D666" s="1"/>
  <c r="E667"/>
  <c r="D667" s="1"/>
  <c r="E668"/>
  <c r="D668" s="1"/>
  <c r="E669"/>
  <c r="D669" s="1"/>
  <c r="E670"/>
  <c r="D670" s="1"/>
  <c r="E671"/>
  <c r="D671" s="1"/>
  <c r="E672"/>
  <c r="D672" s="1"/>
  <c r="E673"/>
  <c r="D673" s="1"/>
  <c r="E674"/>
  <c r="D674" s="1"/>
  <c r="E679"/>
  <c r="D679" s="1"/>
  <c r="E680"/>
  <c r="D680" s="1"/>
  <c r="E681"/>
  <c r="D681" s="1"/>
  <c r="E682"/>
  <c r="D682" s="1"/>
  <c r="E683"/>
  <c r="D683" s="1"/>
  <c r="E684"/>
  <c r="D684" s="1"/>
  <c r="E685"/>
  <c r="D685" s="1"/>
  <c r="E686"/>
  <c r="D686" s="1"/>
  <c r="E687"/>
  <c r="D687" s="1"/>
  <c r="E688"/>
  <c r="D688" s="1"/>
  <c r="E689"/>
  <c r="D689" s="1"/>
  <c r="E690"/>
  <c r="D690" s="1"/>
  <c r="E691"/>
  <c r="D691" s="1"/>
  <c r="E692"/>
  <c r="D692" s="1"/>
  <c r="E693"/>
  <c r="D693" s="1"/>
  <c r="E694"/>
  <c r="D694" s="1"/>
  <c r="E695"/>
  <c r="D695" s="1"/>
  <c r="E697"/>
  <c r="D697" s="1"/>
  <c r="E698"/>
  <c r="D698" s="1"/>
  <c r="E699"/>
  <c r="D699" s="1"/>
  <c r="E700"/>
  <c r="D700" s="1"/>
  <c r="E701"/>
  <c r="D701" s="1"/>
  <c r="E702"/>
  <c r="D702" s="1"/>
  <c r="E704"/>
  <c r="D704" s="1"/>
  <c r="E705"/>
  <c r="D705" s="1"/>
  <c r="E706"/>
  <c r="D706" s="1"/>
  <c r="E707"/>
  <c r="D707" s="1"/>
  <c r="E708"/>
  <c r="D708" s="1"/>
  <c r="E709"/>
  <c r="D709" s="1"/>
  <c r="F711"/>
  <c r="F712"/>
  <c r="F713"/>
  <c r="E714"/>
  <c r="D714" s="1"/>
  <c r="E717"/>
  <c r="D717" s="1"/>
  <c r="E719"/>
  <c r="D719" s="1"/>
  <c r="E720"/>
  <c r="D720" s="1"/>
  <c r="E721"/>
  <c r="D721" s="1"/>
  <c r="E722"/>
  <c r="D722" s="1"/>
  <c r="E723"/>
  <c r="D723" s="1"/>
  <c r="E724"/>
  <c r="D724" s="1"/>
  <c r="E728"/>
  <c r="D728" s="1"/>
  <c r="E316"/>
  <c r="D316" s="1"/>
  <c r="D658"/>
  <c r="E634"/>
  <c r="D634" s="1"/>
  <c r="E340"/>
  <c r="D340" s="1"/>
</calcChain>
</file>

<file path=xl/sharedStrings.xml><?xml version="1.0" encoding="utf-8"?>
<sst xmlns="http://schemas.openxmlformats.org/spreadsheetml/2006/main" count="2379" uniqueCount="1939">
  <si>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</si>
  <si>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</si>
  <si>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</si>
  <si>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</si>
  <si>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</si>
  <si>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</si>
  <si>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</si>
  <si>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</si>
  <si>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</si>
  <si>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</si>
  <si>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</si>
  <si>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</si>
  <si>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</si>
  <si>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</si>
  <si>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</si>
  <si>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</si>
  <si>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</si>
  <si>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</si>
  <si>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</si>
  <si>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</si>
  <si>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</si>
  <si>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</si>
  <si>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</si>
  <si>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</si>
  <si>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</si>
  <si>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</si>
  <si>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</si>
  <si>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</si>
  <si>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</si>
  <si>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</si>
  <si>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</si>
  <si>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</si>
  <si>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</si>
  <si>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</si>
  <si>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</si>
  <si>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</si>
  <si>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</si>
  <si>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</si>
  <si>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</si>
  <si>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</si>
  <si>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</si>
  <si>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</si>
  <si>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</si>
  <si>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Бруцеллёз  КРС, МРС, лошади,  свиней, прочие виды  по 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</si>
  <si>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</si>
  <si>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</si>
  <si>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</si>
  <si>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</si>
  <si>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</si>
  <si>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</si>
  <si>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</si>
  <si>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</si>
  <si>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</si>
  <si>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</si>
  <si>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</si>
  <si>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</si>
  <si>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</si>
  <si>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</si>
  <si>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</si>
  <si>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</si>
  <si>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</si>
  <si>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</si>
  <si>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</si>
  <si>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</si>
  <si>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</si>
  <si>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</si>
  <si>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</si>
  <si>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</si>
  <si>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</si>
  <si>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</si>
  <si>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</si>
  <si>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</si>
  <si>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</si>
  <si>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</si>
  <si>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</si>
  <si>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</si>
  <si>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</si>
  <si>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</si>
  <si>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</si>
  <si>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</si>
  <si>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</si>
  <si>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</si>
  <si>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</si>
  <si>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</si>
  <si>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</si>
  <si>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</si>
  <si>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</si>
  <si>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</si>
  <si>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</si>
  <si>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</si>
  <si>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</si>
  <si>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</si>
  <si>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</si>
  <si>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</si>
  <si>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</si>
  <si>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</si>
  <si>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</si>
  <si>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</si>
  <si>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</si>
  <si>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</si>
  <si>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</si>
  <si>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</si>
  <si>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</si>
  <si>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</si>
  <si>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</si>
  <si>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</si>
  <si>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</si>
  <si>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</si>
  <si>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</si>
  <si>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</si>
  <si>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</si>
  <si>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</si>
  <si>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</si>
  <si>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</si>
  <si>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</si>
  <si>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</si>
  <si>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</si>
  <si>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</si>
  <si>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</si>
  <si>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</si>
  <si>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</si>
  <si>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</si>
  <si>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</si>
  <si>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</si>
  <si>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</si>
  <si>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</si>
  <si>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</si>
  <si>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</si>
  <si>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</si>
  <si>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</si>
  <si>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</si>
  <si>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</si>
  <si>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</si>
  <si>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</si>
  <si>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</si>
  <si>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</si>
  <si>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</si>
  <si>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</si>
  <si>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</si>
  <si>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</si>
  <si>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</si>
  <si>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</si>
  <si>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</si>
  <si>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</si>
  <si>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</si>
  <si>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</si>
  <si>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</si>
  <si>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</si>
  <si>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</si>
  <si>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</si>
  <si>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</si>
  <si>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</si>
  <si>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</si>
  <si>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</si>
  <si>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</si>
  <si>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</si>
  <si>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</si>
  <si>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>Сульфитредуцирующие клостридии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</si>
  <si>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</si>
  <si>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</si>
  <si>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</si>
  <si>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</si>
  <si>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</si>
  <si>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</si>
  <si>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</si>
  <si>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</si>
  <si>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</si>
  <si>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</si>
  <si>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</si>
  <si>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</si>
  <si>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</si>
  <si>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</si>
  <si>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</si>
  <si>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</si>
  <si>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</si>
  <si>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</si>
  <si>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</si>
  <si>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</si>
  <si>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</si>
  <si>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</si>
  <si>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</si>
  <si>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</si>
  <si>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</si>
  <si>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</si>
  <si>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</si>
  <si>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</si>
  <si>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</si>
  <si>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</si>
  <si>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</si>
  <si>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</si>
  <si>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</si>
  <si>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</si>
  <si>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</si>
  <si>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</si>
  <si>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</si>
  <si>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</si>
  <si>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</si>
  <si>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</si>
  <si>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</si>
  <si>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</si>
  <si>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</si>
  <si>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</si>
  <si>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</si>
  <si>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</si>
  <si>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</si>
  <si>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</si>
  <si>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</si>
  <si>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</si>
  <si>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</si>
  <si>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</si>
  <si>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</si>
  <si>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</si>
  <si>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</si>
  <si>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</si>
  <si>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</si>
  <si>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</si>
  <si>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</si>
  <si>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</si>
  <si>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</si>
  <si>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</si>
  <si>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</si>
  <si>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</si>
  <si>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</si>
  <si>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</si>
  <si>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</si>
  <si>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</si>
  <si>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</si>
  <si>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</si>
  <si>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</si>
  <si>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</si>
  <si>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</si>
  <si>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</si>
  <si>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</si>
  <si>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</si>
  <si>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</si>
  <si>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</si>
  <si>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</si>
  <si>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</si>
  <si>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</si>
  <si>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</si>
  <si>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</si>
  <si>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</si>
  <si>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</si>
  <si>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</si>
  <si>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</si>
  <si>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</si>
  <si>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</si>
  <si>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</si>
  <si>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</si>
  <si>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</si>
  <si>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</si>
  <si>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</si>
  <si>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</si>
  <si>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</si>
  <si>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</si>
  <si>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</si>
  <si>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</si>
  <si>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</si>
  <si>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</si>
  <si>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</si>
  <si>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</si>
  <si>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</si>
  <si>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</si>
  <si>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</si>
  <si>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</si>
  <si>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</si>
  <si>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</si>
  <si>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</si>
  <si>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</si>
  <si>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</si>
  <si>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</si>
  <si>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</si>
  <si>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</si>
  <si>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</si>
  <si>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</si>
  <si>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</si>
  <si>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</si>
  <si>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</si>
  <si>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</si>
  <si>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</si>
  <si>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</si>
  <si>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</si>
  <si>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Хлориды</t>
  </si>
  <si>
    <t>Цветность</t>
  </si>
  <si>
    <t>Фенолы</t>
  </si>
  <si>
    <t>Щелочность</t>
  </si>
  <si>
    <t xml:space="preserve">Выявление ДНК возбудителя иерсиниоза методом ПЦР </t>
  </si>
  <si>
    <t>Обнаружение вируса диареи КРС методом ПЦР</t>
  </si>
  <si>
    <t>Диагностика ротовирусной инфекции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</si>
  <si>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</si>
  <si>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</si>
  <si>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</si>
  <si>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</si>
  <si>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вирусу Шмалленберга методом ИФА (Elisa)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</si>
  <si>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</si>
  <si>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</si>
  <si>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</si>
  <si>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</si>
  <si>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</si>
  <si>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</si>
  <si>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</si>
  <si>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</si>
  <si>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</si>
  <si>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</si>
  <si>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</si>
  <si>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</si>
  <si>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</si>
  <si>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</si>
  <si>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</si>
  <si>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</si>
  <si>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</si>
  <si>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</si>
  <si>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</si>
  <si>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 xml:space="preserve">Лептоспироз  по пробе мочи  </t>
  </si>
  <si>
    <t>Сап по РА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</si>
  <si>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</si>
  <si>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</si>
  <si>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</si>
  <si>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</si>
  <si>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</si>
  <si>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</si>
  <si>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</si>
  <si>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</si>
  <si>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</si>
  <si>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</si>
  <si>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</si>
  <si>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</si>
  <si>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</si>
  <si>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</si>
  <si>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</si>
  <si>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</si>
  <si>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</si>
  <si>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</si>
  <si>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</si>
  <si>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</si>
  <si>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</si>
  <si>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</si>
  <si>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</si>
  <si>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</si>
  <si>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</si>
  <si>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</si>
  <si>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</si>
  <si>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</si>
  <si>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</si>
  <si>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</si>
  <si>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</si>
  <si>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</si>
  <si>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</si>
  <si>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</si>
  <si>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</si>
  <si>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</si>
  <si>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</si>
  <si>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</si>
  <si>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</si>
  <si>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</si>
  <si>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</si>
  <si>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</si>
  <si>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</si>
  <si>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</si>
  <si>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</si>
  <si>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</si>
  <si>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</si>
  <si>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</si>
  <si>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</si>
  <si>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</si>
  <si>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</si>
  <si>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</si>
  <si>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</si>
  <si>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</si>
  <si>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</si>
  <si>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</si>
  <si>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</si>
  <si>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</si>
  <si>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</si>
  <si>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</si>
  <si>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</si>
  <si>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</si>
  <si>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</si>
  <si>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</si>
  <si>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</si>
  <si>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</si>
  <si>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</si>
  <si>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</si>
  <si>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</si>
  <si>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</si>
  <si>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</si>
  <si>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</si>
  <si>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</si>
  <si>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</si>
  <si>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</si>
  <si>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</si>
  <si>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</si>
  <si>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</si>
  <si>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</si>
  <si>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</si>
  <si>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</si>
  <si>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</si>
  <si>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</si>
  <si>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</si>
  <si>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</si>
  <si>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</si>
  <si>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</si>
  <si>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</si>
  <si>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</si>
  <si>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</si>
  <si>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</si>
  <si>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</si>
  <si>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</si>
  <si>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</si>
  <si>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</si>
  <si>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</si>
  <si>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</si>
  <si>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</si>
  <si>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</si>
  <si>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</si>
  <si>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</si>
  <si>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</si>
  <si>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</si>
  <si>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</si>
  <si>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</si>
  <si>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</si>
  <si>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</si>
  <si>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</si>
  <si>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</si>
  <si>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</si>
  <si>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</si>
  <si>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</si>
  <si>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</si>
  <si>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</si>
  <si>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</si>
  <si>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</si>
  <si>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</si>
  <si>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</si>
  <si>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</si>
  <si>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</si>
  <si>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</si>
  <si>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</si>
  <si>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</si>
  <si>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</si>
  <si>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</si>
  <si>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</si>
  <si>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</si>
  <si>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</si>
  <si>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</si>
  <si>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</si>
  <si>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</si>
  <si>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</si>
  <si>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</si>
  <si>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</si>
  <si>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</si>
  <si>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</si>
  <si>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</si>
  <si>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</si>
  <si>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</si>
  <si>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</si>
  <si>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</si>
  <si>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</si>
  <si>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</si>
  <si>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</si>
  <si>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</si>
  <si>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</si>
  <si>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</si>
  <si>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</si>
  <si>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</si>
  <si>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</si>
  <si>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</si>
  <si>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</si>
  <si>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</si>
  <si>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</si>
  <si>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</si>
  <si>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</si>
  <si>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</si>
  <si>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</si>
  <si>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</si>
  <si>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</si>
  <si>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</si>
  <si>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</si>
  <si>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</si>
  <si>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</si>
  <si>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</si>
  <si>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</si>
  <si>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</si>
  <si>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</si>
  <si>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</si>
  <si>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</si>
  <si>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</si>
  <si>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</si>
  <si>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</si>
  <si>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</si>
  <si>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</si>
  <si>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</si>
  <si>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</si>
  <si>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</si>
  <si>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</si>
  <si>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</si>
  <si>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</si>
  <si>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</si>
  <si>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</si>
  <si>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</si>
  <si>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</si>
  <si>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</si>
  <si>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</si>
  <si>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</si>
  <si>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</si>
  <si>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</si>
  <si>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</si>
  <si>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</si>
  <si>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</si>
  <si>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</si>
  <si>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</si>
  <si>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</si>
  <si>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</si>
  <si>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</si>
  <si>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</si>
  <si>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</si>
  <si>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</si>
  <si>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</si>
  <si>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</si>
  <si>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</si>
  <si>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</si>
  <si>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</si>
  <si>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</si>
  <si>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</si>
  <si>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</si>
  <si>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</si>
  <si>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</si>
  <si>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</si>
  <si>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</si>
  <si>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</si>
  <si>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</si>
  <si>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</si>
  <si>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</si>
  <si>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</si>
  <si>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</si>
  <si>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</si>
  <si>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</si>
  <si>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</si>
  <si>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</si>
  <si>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</si>
  <si>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</si>
  <si>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</si>
  <si>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</si>
  <si>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</si>
  <si>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</si>
  <si>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</si>
  <si>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</si>
  <si>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</si>
  <si>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</si>
  <si>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</si>
  <si>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</si>
  <si>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</si>
  <si>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</si>
  <si>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</si>
  <si>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</si>
  <si>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</si>
  <si>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</si>
  <si>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</si>
  <si>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</si>
  <si>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</si>
  <si>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</si>
  <si>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</si>
  <si>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</si>
  <si>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</si>
  <si>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</si>
  <si>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</si>
  <si>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</si>
  <si>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</si>
  <si>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</si>
  <si>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</si>
  <si>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</si>
  <si>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</si>
  <si>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</si>
  <si>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</si>
  <si>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</si>
  <si>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</si>
  <si>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</si>
  <si>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</si>
  <si>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</si>
  <si>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</si>
  <si>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</si>
  <si>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</si>
  <si>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</si>
  <si>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</si>
  <si>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</si>
  <si>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</si>
  <si>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</si>
  <si>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</si>
  <si>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</si>
  <si>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</si>
  <si>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</si>
  <si>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</si>
  <si>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</si>
  <si>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</si>
  <si>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</si>
  <si>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</si>
  <si>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</si>
  <si>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</si>
  <si>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</si>
  <si>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</si>
  <si>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</si>
  <si>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</si>
  <si>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</si>
  <si>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</si>
  <si>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</si>
  <si>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</si>
  <si>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</si>
  <si>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</si>
  <si>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</si>
  <si>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</si>
  <si>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</si>
  <si>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</si>
  <si>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</si>
  <si>
    <t>Патологоанатомические исследования</t>
  </si>
  <si>
    <t>Патогенные микрорганизмы, в.т.ч. сальмонелы</t>
  </si>
  <si>
    <t>Температура горячей воды</t>
  </si>
  <si>
    <t>4-1</t>
  </si>
  <si>
    <t>Санитарно-паразитологическое исследование смывов с поверхностей</t>
  </si>
  <si>
    <t>Экспертиза,описание биологических фрагментов,выдача заключения</t>
  </si>
  <si>
    <t>Приложение 4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</si>
  <si>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</si>
  <si>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</si>
  <si>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</si>
  <si>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</si>
  <si>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</si>
  <si>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</si>
  <si>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</si>
  <si>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</si>
  <si>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</si>
  <si>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</si>
  <si>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</si>
  <si>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</si>
  <si>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</si>
  <si>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</si>
  <si>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</si>
  <si>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</si>
  <si>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</si>
  <si>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</si>
  <si>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</si>
  <si>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</si>
  <si>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</si>
  <si>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</si>
  <si>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</si>
  <si>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</si>
  <si>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</si>
  <si>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</si>
  <si>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</si>
  <si>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</si>
  <si>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</si>
  <si>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</t>
  </si>
  <si>
    <t>Сумма НДС,руб.</t>
  </si>
  <si>
    <t>Сумма НДС, руб.</t>
  </si>
  <si>
    <t>Клинический осмотр животного</t>
  </si>
  <si>
    <t>Диагностика болезни Ньюкасла методом ПЦР</t>
  </si>
  <si>
    <t>146-1</t>
  </si>
  <si>
    <t>146-2</t>
  </si>
  <si>
    <t>Условно-патогенная микрофлора с использование масс-спектрометра VITEK МS</t>
  </si>
  <si>
    <t>Идентификация культуры на масс-спектрометре VITEK МS</t>
  </si>
  <si>
    <t>29-1.</t>
  </si>
  <si>
    <t>63-2</t>
  </si>
  <si>
    <t>63-3</t>
  </si>
  <si>
    <t>63-4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</si>
  <si>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</si>
  <si>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</si>
  <si>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</si>
  <si>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</si>
  <si>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</si>
  <si>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</si>
  <si>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</si>
  <si>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</si>
  <si>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</si>
  <si>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</si>
  <si>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</si>
  <si>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</si>
  <si>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</si>
  <si>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</si>
  <si>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</si>
  <si>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</si>
  <si>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</si>
  <si>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</si>
  <si>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</si>
  <si>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</si>
  <si>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</si>
  <si>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</si>
  <si>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</si>
  <si>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</si>
  <si>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</si>
  <si>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</si>
  <si>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</si>
  <si>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</si>
  <si>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</si>
  <si>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</si>
  <si>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</si>
  <si>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</si>
  <si>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</si>
  <si>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</si>
  <si>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</si>
  <si>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</si>
  <si>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</si>
  <si>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</si>
  <si>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</si>
  <si>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</si>
  <si>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</si>
  <si>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</si>
  <si>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</si>
  <si>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</si>
  <si>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</si>
  <si>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</si>
  <si>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</si>
  <si>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</si>
  <si>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</si>
  <si>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</si>
  <si>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</si>
  <si>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</si>
  <si>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</si>
  <si>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</si>
  <si>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</si>
  <si>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</si>
  <si>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</si>
  <si>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</si>
  <si>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</si>
  <si>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</si>
  <si>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</si>
  <si>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</si>
  <si>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</si>
  <si>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</si>
  <si>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</si>
  <si>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</si>
  <si>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</si>
  <si>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</si>
  <si>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</si>
  <si>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</si>
  <si>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</si>
  <si>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</si>
  <si>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</si>
  <si>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</si>
  <si>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</si>
  <si>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</si>
  <si>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</si>
  <si>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</si>
  <si>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Сопровождение по программе производственного контроля (ППК),разработка корректирующих мероприятий по ППК для предприятия пищевой промышленности (в зависимости от объемов)</t>
  </si>
  <si>
    <t>Аудит предприятия пищевой промышленности на соответствие требованиям законодательства,стандартов,требований заказчика (в зависимости от объема)</t>
  </si>
  <si>
    <t>Сопровождение при регистрации организации в ФГИС "ВетИС"</t>
  </si>
  <si>
    <t>Сопровождение при получении доступа к  в ФГИС "Меркурий"</t>
  </si>
  <si>
    <t>Сопровождение системы ХАСПП для предприятия пищевой промышленности</t>
  </si>
  <si>
    <t>Диагностика микоплазмоза методом ПЦР (1-10 проб)</t>
  </si>
  <si>
    <t>Вирус гриппа в биологическом материале методом ПЦР (1-10 проб)</t>
  </si>
  <si>
    <t>Хламидийная  инфекция  животных,  птиц методом ПЦР (1-10 проб)</t>
  </si>
  <si>
    <t>Выявление ДНК листерий в биологическом материале от млекопитающих,  птиц, в пищевой продукции, кормах (1-10 проб)</t>
  </si>
  <si>
    <t>Обнаружение патогенных лептоспир методом ПЦР (1-10 проб)</t>
  </si>
  <si>
    <t>7-1</t>
  </si>
  <si>
    <t>8-1</t>
  </si>
  <si>
    <t>9-1</t>
  </si>
  <si>
    <t>10-1</t>
  </si>
  <si>
    <t>15-1</t>
  </si>
  <si>
    <t>Выявление генома вируса блютанга методом ПЦР (1-10 проб)</t>
  </si>
  <si>
    <t>Обнаружение вируса инфекционного ринотрахеита КРС методом ПЦР (1-10 проб)</t>
  </si>
  <si>
    <t>16-1</t>
  </si>
  <si>
    <t>Обнаружение вируса парагриппа-3 методом ПЦР (1-10 проб)</t>
  </si>
  <si>
    <t>Выявление ДНК вируса АЧС методом ПЦР (1-10 проб)</t>
  </si>
  <si>
    <t>21-1</t>
  </si>
  <si>
    <t>24-1</t>
  </si>
  <si>
    <t>Выявление РНК вируса Шмалленберга методом ПЦР (1-10 проб)</t>
  </si>
  <si>
    <t>32-1</t>
  </si>
  <si>
    <t>Выявление коронавируса крс методом ПЦР (1-10 проб)</t>
  </si>
  <si>
    <t xml:space="preserve">ОМЧ </t>
  </si>
  <si>
    <t>Бруцеллез крс, буйволов,яков, зебу, мрс, лошадей, верблюдов, оленей,  моралов, собак, пушных зверей, морских свинок методом РА (1-30 проб)</t>
  </si>
  <si>
    <t>Бруцеллез крс, буйволов,яков, зебу, мрс, лошадей, верблюдов, оленей,  моралов, собак, пушных зверей, морских свинок методом РА (более 30 проб)</t>
  </si>
  <si>
    <t>Бруцеллёз  КРС, МРС, лошади, свиньи, прочие виды   по РСК (1-30 проб)</t>
  </si>
  <si>
    <t>35-1</t>
  </si>
  <si>
    <t>37-1</t>
  </si>
  <si>
    <t>Бруцеллёз  КРС, МРС, лошади, свиньи, прочие виды   по РСК (более 30 проб)</t>
  </si>
  <si>
    <t>Инфекционный эпидидимит по РДСК (1-30 проб)</t>
  </si>
  <si>
    <t>Инфекционный эпидидимит по РДСК (более 30 проб)</t>
  </si>
  <si>
    <t>41-1</t>
  </si>
  <si>
    <t>Лептоспироз в  РМА  7серогрупп (1-30 проб)</t>
  </si>
  <si>
    <t>Лептоспироз в  РМА  7серогрупп (более 30 проб)</t>
  </si>
  <si>
    <t>43-1</t>
  </si>
  <si>
    <t>Лептоспироз в  РМА  15серогрупп (1-30 проб)</t>
  </si>
  <si>
    <t>44-1</t>
  </si>
  <si>
    <t>Лептоспироз в  РМА  15серогрупп (более 30 проб)</t>
  </si>
  <si>
    <t>Лейкоз крупного рогатого скота  методом ИФА (1-30 проб)</t>
  </si>
  <si>
    <t>Лейкоз крупного рогатого скота  методом ИФА (более 30 проб)</t>
  </si>
  <si>
    <t>47-1</t>
  </si>
  <si>
    <t>Лейкоз крупного рогатого скота  по РИД (1-30 проб)</t>
  </si>
  <si>
    <t>48-1</t>
  </si>
  <si>
    <t>Лейкоз крупного рогатого скота  по РИД (более 30 проб)</t>
  </si>
  <si>
    <t>Хламидиоз по РДСК (1-30 проб)</t>
  </si>
  <si>
    <t>49-1</t>
  </si>
  <si>
    <t>Хламидиоз по РДСК (более 30 проб)</t>
  </si>
  <si>
    <t>Хламидиоз  по РСК (1-30  проб)</t>
  </si>
  <si>
    <t>50-1</t>
  </si>
  <si>
    <t>Хламидиоз  по РСК (более 30  проб)</t>
  </si>
  <si>
    <t>56-1</t>
  </si>
  <si>
    <t>Выявление антител к  вирусу Блютанга методом ИФА (ELISA)(1-30проб)</t>
  </si>
  <si>
    <t>Выявление антител к  вирусу Блютанга методом ИФА (ELISA)(более 30проб)</t>
  </si>
  <si>
    <t>63-5</t>
  </si>
  <si>
    <t>Выявление антител к листериозу методом ИФА (1-30 проб)</t>
  </si>
  <si>
    <t>63-7</t>
  </si>
  <si>
    <t>Выявление антител к листериозу методом ИФА (более 30 проб)</t>
  </si>
  <si>
    <t>63-6</t>
  </si>
  <si>
    <t>Выявление антител к вирусу Висна-Маеди/вируса энцефалита методом ИФА (более 30 проб)</t>
  </si>
  <si>
    <t>Выявление антител к вирусу Висна-Маеди/вируса энцефалита методом ИФА (1- 30 проб)</t>
  </si>
  <si>
    <t>11-1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</si>
  <si>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</si>
  <si>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</si>
  <si>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</si>
  <si>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</si>
  <si>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</si>
  <si>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</si>
  <si>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</si>
  <si>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</si>
  <si>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</si>
  <si>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</si>
  <si>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</si>
  <si>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</si>
  <si>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</si>
  <si>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</si>
  <si>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283-1</t>
  </si>
  <si>
    <t>284-1</t>
  </si>
  <si>
    <t>285-1</t>
  </si>
  <si>
    <t>286-1</t>
  </si>
  <si>
    <t>287-1</t>
  </si>
  <si>
    <t>288-1</t>
  </si>
  <si>
    <t>289-1</t>
  </si>
  <si>
    <t>290-1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</si>
  <si>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</si>
  <si>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</si>
  <si>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</si>
  <si>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</si>
  <si>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</si>
  <si>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</si>
  <si>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</si>
  <si>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</si>
  <si>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</si>
  <si>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</si>
  <si>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</si>
  <si>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</si>
  <si>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</si>
  <si>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</si>
  <si>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</si>
  <si>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</si>
  <si>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</si>
  <si>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</si>
  <si>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</si>
  <si>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</si>
  <si>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</si>
  <si>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</si>
  <si>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</si>
  <si>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</si>
  <si>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</si>
  <si>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</si>
  <si>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</si>
  <si>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</si>
  <si>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</si>
  <si>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</si>
  <si>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</si>
  <si>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</si>
  <si>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</si>
  <si>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</si>
  <si>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</si>
  <si>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</si>
  <si>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</si>
  <si>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</si>
  <si>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</si>
  <si>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</si>
  <si>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</si>
  <si>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</si>
  <si>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</si>
  <si>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</si>
  <si>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</si>
  <si>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</si>
  <si>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</si>
  <si>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</si>
  <si>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</si>
  <si>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</si>
  <si>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</si>
  <si>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</si>
  <si>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</si>
  <si>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</si>
  <si>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</si>
  <si>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</si>
  <si>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</si>
  <si>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</si>
  <si>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</si>
  <si>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</si>
  <si>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</si>
  <si>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</si>
  <si>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</si>
  <si>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</si>
  <si>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</si>
  <si>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</si>
  <si>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</si>
  <si>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</si>
  <si>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</si>
  <si>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</si>
  <si>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</si>
  <si>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</si>
  <si>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</si>
  <si>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</si>
  <si>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</si>
  <si>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</si>
  <si>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</si>
  <si>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</si>
  <si>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</si>
  <si>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</si>
  <si>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</si>
  <si>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</si>
  <si>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</si>
  <si>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</si>
  <si>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</si>
  <si>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</si>
  <si>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</si>
  <si>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</si>
  <si>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</si>
  <si>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</si>
  <si>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</si>
  <si>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</si>
  <si>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</si>
  <si>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</si>
  <si>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</si>
  <si>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</si>
  <si>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</si>
  <si>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</si>
  <si>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</si>
  <si>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</si>
  <si>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</si>
  <si>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</si>
  <si>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</si>
  <si>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</si>
  <si>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</si>
  <si>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</si>
  <si>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</si>
  <si>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</si>
  <si>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</si>
  <si>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</si>
  <si>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</si>
  <si>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</si>
  <si>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</si>
  <si>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</si>
  <si>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</si>
  <si>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</si>
  <si>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</si>
  <si>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</si>
  <si>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</si>
  <si>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</si>
  <si>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</si>
  <si>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</si>
  <si>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</si>
  <si>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</si>
  <si>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</si>
  <si>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</si>
  <si>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</si>
  <si>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</si>
  <si>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</si>
  <si>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</si>
  <si>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</si>
  <si>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</si>
  <si>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</si>
  <si>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</si>
  <si>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</si>
  <si>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</si>
  <si>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</si>
  <si>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</si>
  <si>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</si>
  <si>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</si>
  <si>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</si>
  <si>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</si>
  <si>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</si>
  <si>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</si>
  <si>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</si>
  <si>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</si>
  <si>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</si>
  <si>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</si>
  <si>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</si>
  <si>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</si>
  <si>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</si>
  <si>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</si>
  <si>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</si>
  <si>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</si>
  <si>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</si>
  <si>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</si>
  <si>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</si>
  <si>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</si>
  <si>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</si>
  <si>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</si>
  <si>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</si>
  <si>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</si>
  <si>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</si>
  <si>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</si>
  <si>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</si>
  <si>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</si>
  <si>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</si>
  <si>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</si>
  <si>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</si>
  <si>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</si>
  <si>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</si>
  <si>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</si>
  <si>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</si>
  <si>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</si>
  <si>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</si>
  <si>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</si>
  <si>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</si>
  <si>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</si>
  <si>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</si>
  <si>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</si>
  <si>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</si>
  <si>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</si>
  <si>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</si>
  <si>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</si>
  <si>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</si>
  <si>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</si>
  <si>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</si>
  <si>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</si>
  <si>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</si>
  <si>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</si>
  <si>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</si>
  <si>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</si>
  <si>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</si>
  <si>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</si>
  <si>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</si>
  <si>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</si>
  <si>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</si>
  <si>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</si>
  <si>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</si>
  <si>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</si>
  <si>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</si>
  <si>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</si>
  <si>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</si>
  <si>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</si>
  <si>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</si>
  <si>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</si>
  <si>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</si>
  <si>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</si>
  <si>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</si>
  <si>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</si>
  <si>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</si>
  <si>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</si>
  <si>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</si>
  <si>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</si>
  <si>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</si>
  <si>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</si>
  <si>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</si>
  <si>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</si>
  <si>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</si>
  <si>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</si>
  <si>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</si>
  <si>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</si>
  <si>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</si>
  <si>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</si>
  <si>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</si>
  <si>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</si>
  <si>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</si>
  <si>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</si>
  <si>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</si>
  <si>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</si>
  <si>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</si>
  <si>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</si>
  <si>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</si>
  <si>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</si>
  <si>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</si>
  <si>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</si>
  <si>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</si>
  <si>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</si>
  <si>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</si>
  <si>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</si>
  <si>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</si>
  <si>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</si>
  <si>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</si>
  <si>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</si>
  <si>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</si>
  <si>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</si>
  <si>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</si>
  <si>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</si>
  <si>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</si>
  <si>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</si>
  <si>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</si>
  <si>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</si>
  <si>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</si>
  <si>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</si>
  <si>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</si>
  <si>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</si>
  <si>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</si>
  <si>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</si>
  <si>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</si>
  <si>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</si>
  <si>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</si>
  <si>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</si>
  <si>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</si>
  <si>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</si>
  <si>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</si>
  <si>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</si>
  <si>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</si>
  <si>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</si>
  <si>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</si>
  <si>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</si>
  <si>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</si>
  <si>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</si>
  <si>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</si>
  <si>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</si>
  <si>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Выявление вируса  лейкоза  КРС методом ПЦР (1-10 проб)</t>
  </si>
  <si>
    <t>Выявление вируса  лейкоза  КРС методом ПЦР (более 10 проб)</t>
  </si>
  <si>
    <t>13-1.</t>
  </si>
  <si>
    <t>Выдача заключения</t>
  </si>
  <si>
    <t>175-1</t>
  </si>
  <si>
    <t>Морфологический анализ спермы</t>
  </si>
  <si>
    <t>17-2.</t>
  </si>
  <si>
    <t>Консультация специалиста с выездом на предприятия</t>
  </si>
  <si>
    <t>Приложение 5</t>
  </si>
  <si>
    <t>1. ОТБОР БИОМАТЕРИАЛА ДЛЯ ГЕНЕТИЧЕСКИХ ИССЛЕДОВАНИЙ</t>
  </si>
  <si>
    <t>Забор крови в вакуумную пробирку и идентификация животного (при наличии чипа или клейма) для генетических исследований</t>
  </si>
  <si>
    <r>
      <rPr>
        <sz val="10"/>
        <rFont val="Times New Roman"/>
        <family val="1"/>
        <charset val="204"/>
      </rPr>
      <t>Забор буккального (щечного) эпителия и идентификация животного (при наличии чипа или клейма) для генетических исследований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</si>
  <si>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>2. ГЕНЕТИКА СОБАК</t>
    </r>
  </si>
  <si>
    <t>Генетика окрасов собак</t>
  </si>
  <si>
    <t>1</t>
  </si>
  <si>
    <t>Локус А (агути)</t>
  </si>
  <si>
    <t>Локус B (коричневый)</t>
  </si>
  <si>
    <t>Коричневый окрас шерсти, аллель bA</t>
  </si>
  <si>
    <t>Окрас какао/шоколад Французского бульдога (Cocoa)</t>
  </si>
  <si>
    <t>Локус D, аллель d1 (осветленный)</t>
  </si>
  <si>
    <t>Локус D, аллель d3 (осветленный)</t>
  </si>
  <si>
    <t>Локус Е, аллели EM (маска) и е1 (палевый</t>
  </si>
  <si>
    <t>Локус Е, аллель e2 (кремовый окрас австралийской пастушьей собаки)</t>
  </si>
  <si>
    <t>Локус Е, аллель e3 (светло-кремовый окрас хаски)</t>
  </si>
  <si>
    <t>Локус Е, аллель EG (гризли, домино)</t>
  </si>
  <si>
    <t>Локус Е, аллель еА</t>
  </si>
  <si>
    <r>
      <rPr>
        <sz val="10"/>
        <rFont val="Times New Roman"/>
        <family val="1"/>
        <charset val="204"/>
      </rPr>
      <t>Выявление аллели еА у собак, ранее выполнявших тестирование локуса E (DSC002)</t>
    </r>
  </si>
  <si>
    <t>Аллель eH (соболиный)</t>
  </si>
  <si>
    <t>Локус H (арлекин)</t>
  </si>
  <si>
    <t>Локус I (ослабление феомеланина)</t>
  </si>
  <si>
    <t>Локус K (доминантный черный)</t>
  </si>
  <si>
    <t>Локус M (Мерль)</t>
  </si>
  <si>
    <t>Локус S (белая пятнистость)</t>
  </si>
  <si>
    <t>Подпалый / чепрачный окрас с подпалинами (Saddle tan)</t>
  </si>
  <si>
    <t>Два локуса окраса</t>
  </si>
  <si>
    <t>Три локуса окраса</t>
  </si>
  <si>
    <t>Четыре локуса окраса</t>
  </si>
  <si>
    <t>Генетика признаков собак</t>
  </si>
  <si>
    <t>Длина шерсти, мутация  p.C95F (c.284G&gt;T)</t>
  </si>
  <si>
    <t>Длина шерсти, мутация  p.A193V (c.578C&gt;T)</t>
  </si>
  <si>
    <r>
      <rPr>
        <sz val="10"/>
        <rFont val="Times New Roman"/>
        <family val="1"/>
        <charset val="204"/>
      </rPr>
      <t>Структура шерсти и длина шерсти на морде (локус Wh, "furnishing")</t>
    </r>
  </si>
  <si>
    <t>Курчавая шерсть собак (Curl1)</t>
  </si>
  <si>
    <t>Курчавая шерсть собак (Curl2)</t>
  </si>
  <si>
    <t>Куцехвостость</t>
  </si>
  <si>
    <t>Локус SD собак, интенсивность линьки (Shedding)</t>
  </si>
  <si>
    <t>Объем мышечной массы уиппетов ("bully")</t>
  </si>
  <si>
    <t>Хондродисплазия (CDPA)</t>
  </si>
  <si>
    <t>Генетика заболеваний собак</t>
  </si>
  <si>
    <r>
      <rPr>
        <sz val="10"/>
        <rFont val="Times New Roman"/>
        <family val="1"/>
        <charset val="204"/>
      </rPr>
      <t>L-2-гидроксиглутаровая ацидурия стаффордширских бультерьеров (L2HGA)</t>
    </r>
  </si>
  <si>
    <t>Альбинизм немецкого шпица (OCA2)</t>
  </si>
  <si>
    <t>Аномалия глаз колли (CEA)</t>
  </si>
  <si>
    <t>Ахроматопсия (дневная слепота, ACHM)</t>
  </si>
  <si>
    <r>
      <rPr>
        <sz val="10"/>
        <rFont val="Times New Roman"/>
        <family val="1"/>
        <charset val="204"/>
      </rPr>
      <t>Болезнь фон Виллебранда I-го типа (vWD type I)</t>
    </r>
  </si>
  <si>
    <t>Болезнь Фон Виллебранда II-го типа (vWD type II)</t>
  </si>
  <si>
    <t>Болезнь фон Виллебранда III-го типа (vWD type III)</t>
  </si>
  <si>
    <t>41</t>
  </si>
  <si>
    <t>Врожденный гипотиреоз с зобом SWD (CHG)</t>
  </si>
  <si>
    <t>42</t>
  </si>
  <si>
    <t>Врожденный гипотиреоз с зобом Terier (CHG)</t>
  </si>
  <si>
    <t>43</t>
  </si>
  <si>
    <t>Врожденный гипотиреоз с зобом FB (CHG)</t>
  </si>
  <si>
    <t>44</t>
  </si>
  <si>
    <t>Врожденный ихтиоз (ICT-B / CI / ARCI)</t>
  </si>
  <si>
    <t>45</t>
  </si>
  <si>
    <t>Ганглиозидоз GM1</t>
  </si>
  <si>
    <t>46</t>
  </si>
  <si>
    <t>Ганглиозидоз GM2</t>
  </si>
  <si>
    <t>47</t>
  </si>
  <si>
    <t>Гемофилия B (дефицит фактора IX, FIXD)</t>
  </si>
  <si>
    <t>48</t>
  </si>
  <si>
    <t>Гиперурикозурия (HUU)</t>
  </si>
  <si>
    <t>49</t>
  </si>
  <si>
    <t>Гипокаталазия, акаталазия (CAT)</t>
  </si>
  <si>
    <t>50</t>
  </si>
  <si>
    <t>Гликогеноз IIIa типа (GSD IIIa)</t>
  </si>
  <si>
    <t>51</t>
  </si>
  <si>
    <r>
      <rPr>
        <sz val="10"/>
        <rFont val="Times New Roman"/>
        <family val="1"/>
        <charset val="204"/>
      </rPr>
      <t>Глобоидно-клеточная лейкодистрофия (Болезнь Краббе, GLD)</t>
    </r>
  </si>
  <si>
    <t>52</t>
  </si>
  <si>
    <t>53</t>
  </si>
  <si>
    <t>Гониодисгенез и глаукома бордер колли (GGD)</t>
  </si>
  <si>
    <t>54</t>
  </si>
  <si>
    <r>
      <rPr>
        <sz val="10"/>
        <rFont val="Times New Roman"/>
        <family val="1"/>
        <charset val="204"/>
      </rPr>
      <t>Губчатая дегенерация мозжечка с мозжечковой атаксией тип 1 (SDCA1)</t>
    </r>
  </si>
  <si>
    <t>55</t>
  </si>
  <si>
    <t>Дварфизм (гипофизарная недостаточность, NAH)</t>
  </si>
  <si>
    <t>56</t>
  </si>
  <si>
    <r>
      <rPr>
        <sz val="10"/>
        <rFont val="Times New Roman"/>
        <family val="1"/>
        <charset val="204"/>
      </rPr>
      <t>Дегенеративная миелопатия Экзон 2 (DM Ex2)</t>
    </r>
  </si>
  <si>
    <t>57</t>
  </si>
  <si>
    <r>
      <rPr>
        <sz val="10"/>
        <rFont val="Times New Roman"/>
        <family val="1"/>
        <charset val="204"/>
      </rPr>
      <t>Дегенеративная миелопатия Экзон 1 (DM Ex1)</t>
    </r>
  </si>
  <si>
    <t>58</t>
  </si>
  <si>
    <r>
      <rPr>
        <sz val="10"/>
        <rFont val="Times New Roman"/>
        <family val="1"/>
        <charset val="204"/>
      </rPr>
      <t>Дегенеративная миелопатия Два экзона (DM Ex1-Ex2)</t>
    </r>
  </si>
  <si>
    <t>59</t>
  </si>
  <si>
    <t>Дерматомиозит (DMS)</t>
  </si>
  <si>
    <t>60</t>
  </si>
  <si>
    <t>Дефицит пируватдегидрогеназы (PDP1)</t>
  </si>
  <si>
    <t>61</t>
  </si>
  <si>
    <t>Дефицит пируваткиназы (PKdef)</t>
  </si>
  <si>
    <t>62</t>
  </si>
  <si>
    <t>Дилатационная кардиомиопатия доберманов (DCM-dob)</t>
  </si>
  <si>
    <t>63</t>
  </si>
  <si>
    <r>
      <rPr>
        <sz val="10"/>
        <rFont val="Times New Roman"/>
        <family val="1"/>
        <charset val="204"/>
      </rPr>
      <t>Дилатационная кардиомиопатия доберманов, вторая мутация (DCM2)</t>
    </r>
  </si>
  <si>
    <t>64</t>
  </si>
  <si>
    <t>Дилатационная кардиомиопатия боксёров (DCM-box)</t>
  </si>
  <si>
    <t>65</t>
  </si>
  <si>
    <r>
      <rPr>
        <sz val="10"/>
        <rFont val="Times New Roman"/>
        <family val="1"/>
        <charset val="204"/>
      </rPr>
      <t>Дилатационная кардиомиопатия ирландских волкодавов (DCM-iw)</t>
    </r>
  </si>
  <si>
    <t>66</t>
  </si>
  <si>
    <t>Дилатационная кардиомиопатия шнауцеров (DCMS)</t>
  </si>
  <si>
    <t>67</t>
  </si>
  <si>
    <t>Злокачественная гипертермия (MH)</t>
  </si>
  <si>
    <t>68</t>
  </si>
  <si>
    <t>Зубная гипоминерализация / Синдром Райна (RS BC)</t>
  </si>
  <si>
    <t>69</t>
  </si>
  <si>
    <t>Ихтиоз голден ретриверов (ICT-A)</t>
  </si>
  <si>
    <t>70</t>
  </si>
  <si>
    <t>Кардиомиопатия и ювенильная смертность (CJM)</t>
  </si>
  <si>
    <t>71</t>
  </si>
  <si>
    <t>Коллапс, вызываемый физическими нагрузками (EIC)</t>
  </si>
  <si>
    <t>72</t>
  </si>
  <si>
    <t>Краниомандибулярная остеопатия (CMO)</t>
  </si>
  <si>
    <t>73</t>
  </si>
  <si>
    <t>Куриная слепота Бриаров (CSNB)</t>
  </si>
  <si>
    <t>74</t>
  </si>
  <si>
    <t>Лейкоэнцефаломиелопатия (LEMP)</t>
  </si>
  <si>
    <t>75</t>
  </si>
  <si>
    <t>Летальный акродерматит бультерьеров (LAD)</t>
  </si>
  <si>
    <t>76</t>
  </si>
  <si>
    <t>Лихорадка шарпеев (SPAID)</t>
  </si>
  <si>
    <t>77</t>
  </si>
  <si>
    <t>Макротромбоцитопения (MTC TR)</t>
  </si>
  <si>
    <t>78</t>
  </si>
  <si>
    <r>
      <rPr>
        <sz val="10"/>
        <rFont val="Times New Roman"/>
        <family val="1"/>
        <charset val="204"/>
      </rPr>
      <t>Макротромбоцитопения кавалер кинг чарльз спаниелей (MTC CKCS)</t>
    </r>
  </si>
  <si>
    <t>79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</si>
  <si>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бордер колли (IGS BC, ICM BC)</t>
    </r>
  </si>
  <si>
    <t>80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</si>
  <si>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биглей (IGS B, ICM B)</t>
    </r>
  </si>
  <si>
    <t>81</t>
  </si>
  <si>
    <t>Миотубулярная миопатия (MTM1, XL-MTM)</t>
  </si>
  <si>
    <t>82</t>
  </si>
  <si>
    <t>Мозжечковая абиотрофия (NCCD)</t>
  </si>
  <si>
    <t>83</t>
  </si>
  <si>
    <r>
      <rPr>
        <sz val="10"/>
        <rFont val="Times New Roman"/>
        <family val="1"/>
        <charset val="204"/>
      </rPr>
      <t>Мозжечковая атаксия IVА типа (NCL IVA)</t>
    </r>
  </si>
  <si>
    <t>84</t>
  </si>
  <si>
    <t>Мукополисахаридоз IIIB типа (MPS IIIB)</t>
  </si>
  <si>
    <t>85</t>
  </si>
  <si>
    <t>Мультифокальная ретинопатия (CMR1)</t>
  </si>
  <si>
    <t>86</t>
  </si>
  <si>
    <r>
      <rPr>
        <sz val="10"/>
        <rFont val="Times New Roman"/>
        <family val="1"/>
        <charset val="204"/>
      </rPr>
      <t>Мышечная дистрофия кавалер кинг чарльз спаниелей (DMD- CKCS)</t>
    </r>
  </si>
  <si>
    <t>87</t>
  </si>
  <si>
    <t>Нарколепсия доберманов (NARC-dob)</t>
  </si>
  <si>
    <t>88</t>
  </si>
  <si>
    <t>Нарколепсия лабрадоров (NARC-lab)</t>
  </si>
  <si>
    <t>89</t>
  </si>
  <si>
    <t>Наследственная катаракта (HC)</t>
  </si>
  <si>
    <t>90</t>
  </si>
  <si>
    <t>Наследственная миотония (MC)</t>
  </si>
  <si>
    <t>91</t>
  </si>
  <si>
    <t>Наследственная полинейропатия леонбергеров 1 (LPN1)</t>
  </si>
  <si>
    <t>92</t>
  </si>
  <si>
    <t>Наследственная полинейропатия леонбергеров 2 (LPN2)</t>
  </si>
  <si>
    <t>93</t>
  </si>
  <si>
    <t>Наследственный гиперкератоз подушечек лап (HFH)</t>
  </si>
  <si>
    <t>94</t>
  </si>
  <si>
    <r>
      <rPr>
        <sz val="10"/>
        <rFont val="Times New Roman"/>
        <family val="1"/>
        <charset val="204"/>
      </rPr>
      <t>Наследственный гиперкератоз подушечек лап бордоского дога (HFH-B)</t>
    </r>
  </si>
  <si>
    <t>95</t>
  </si>
  <si>
    <t>Наследственный нефрит (HN)</t>
  </si>
  <si>
    <t>96</t>
  </si>
  <si>
    <t>Наследственный носовой паракератоз ретриверов (HNPK)</t>
  </si>
  <si>
    <t>97</t>
  </si>
  <si>
    <t>Наследственный энцефалит мопсов (NME)</t>
  </si>
  <si>
    <t>98</t>
  </si>
  <si>
    <t>Недостаточность фактора VII (FVIID)</t>
  </si>
  <si>
    <t>99</t>
  </si>
  <si>
    <t>Недостаточность фосфофруктокиназы (PFK)</t>
  </si>
  <si>
    <t>100</t>
  </si>
  <si>
    <t>Нейроаксональная дистрофия (NAD)</t>
  </si>
  <si>
    <t>101</t>
  </si>
  <si>
    <t>Нейрональный цероидный липофусциноз 1-го типа (NCL1)</t>
  </si>
  <si>
    <t>102</t>
  </si>
  <si>
    <t>Нейрональный цероидный липофусциноз 2-го типа (NCL2)</t>
  </si>
  <si>
    <t>103</t>
  </si>
  <si>
    <t>Нейрональный цероидный липофусциноз 5-го типа (NCL5)</t>
  </si>
  <si>
    <t>104</t>
  </si>
  <si>
    <r>
      <rPr>
        <sz val="10"/>
        <rFont val="Times New Roman"/>
        <family val="1"/>
        <charset val="204"/>
      </rPr>
      <t>Нейрональный цероидный липофусциноз голден ретриверов 5-го типа (NCL5GR)</t>
    </r>
  </si>
  <si>
    <t>105</t>
  </si>
  <si>
    <t>Нейрональный цероидный липофусциноз 6-го типа (NCL6)</t>
  </si>
  <si>
    <t>106</t>
  </si>
  <si>
    <t>Нейрональный цероидный липофусциноз 8-го типа (NCL8S)</t>
  </si>
  <si>
    <t>107</t>
  </si>
  <si>
    <r>
      <rPr>
        <sz val="10"/>
        <rFont val="Times New Roman"/>
        <family val="1"/>
        <charset val="204"/>
      </rPr>
      <t>Нейрональный цероидный липофусциноз 10-го типа (NCL10)</t>
    </r>
  </si>
  <si>
    <t>108</t>
  </si>
  <si>
    <r>
      <rPr>
        <sz val="10"/>
        <rFont val="Times New Roman"/>
        <family val="1"/>
        <charset val="204"/>
      </rPr>
      <t>Нейрональный цероидный липофусциноз 12-го типа (NCL12)</t>
    </r>
  </si>
  <si>
    <t>109</t>
  </si>
  <si>
    <t>Неонатальная энцефалопатия с судорогами (NEWS)</t>
  </si>
  <si>
    <t>110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</si>
  <si>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акит (ARAI-A / FEH A)</t>
    </r>
  </si>
  <si>
    <t>111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</si>
  <si>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левреток
(ARAI L / FEH L)</t>
    </r>
  </si>
  <si>
    <t>112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</si>
  <si>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Парсон рассел терьера (AI P / ARAIP/ FEH-P)</t>
    </r>
  </si>
  <si>
    <t>113</t>
  </si>
  <si>
    <r>
      <rPr>
        <sz val="10"/>
        <rFont val="Times New Roman"/>
        <family val="1"/>
        <charset val="204"/>
      </rPr>
      <t>Несовершенный амелогенез, Наследственная гипоплазия эмали самоеда (ARAIS)</t>
    </r>
  </si>
  <si>
    <t>114</t>
  </si>
  <si>
    <t>Несовершенный остеогенез такс (OI)</t>
  </si>
  <si>
    <t>115</t>
  </si>
  <si>
    <t>Нефропатия с потерей белка (PLN)</t>
  </si>
  <si>
    <t>116</t>
  </si>
  <si>
    <t>Паралич гортани бультерьеров  (LP)</t>
  </si>
  <si>
    <t>117</t>
  </si>
  <si>
    <r>
      <rPr>
        <sz val="10"/>
        <rFont val="Times New Roman"/>
        <family val="1"/>
        <charset val="204"/>
      </rPr>
      <t>Первичная открытоугольная глаукома биглей (POAG Beagle)</t>
    </r>
  </si>
  <si>
    <t>118</t>
  </si>
  <si>
    <r>
      <rPr>
        <sz val="10"/>
        <rFont val="Times New Roman"/>
        <family val="1"/>
        <charset val="204"/>
      </rPr>
      <t>Первичная открытоугольная глаукома шарпеев - первичный вывих хрусталика (POAG-PLL Shar Pei)</t>
    </r>
  </si>
  <si>
    <t>119</t>
  </si>
  <si>
    <t>Первичная открытоугольная глаукома Элкхаунд (POAG Elk)</t>
  </si>
  <si>
    <t>120</t>
  </si>
  <si>
    <t>Первичная цилиарная дискинезия (PCD)</t>
  </si>
  <si>
    <t>121</t>
  </si>
  <si>
    <t>Первичный вывих хрусталика (PLL)</t>
  </si>
  <si>
    <t>122</t>
  </si>
  <si>
    <t>Поздняя мозжечковая атаксия (LOA)</t>
  </si>
  <si>
    <t>123</t>
  </si>
  <si>
    <t>Поликистоз почек бультерьеров (BTPKD)</t>
  </si>
  <si>
    <t>124</t>
  </si>
  <si>
    <t>Прогрессирующая атрофия сетчатки (GR-PRA1)</t>
  </si>
  <si>
    <t>125</t>
  </si>
  <si>
    <t>Прогрессирующая атрофия сетчатки (GR-PRA2)</t>
  </si>
  <si>
    <t>126</t>
  </si>
  <si>
    <t>Прогрессирующая атрофия сетчатки (PRA-CNGA1)</t>
  </si>
  <si>
    <t>127</t>
  </si>
  <si>
    <t>Прогрессирующая атрофия сетчатки (PRA-cord1)</t>
  </si>
  <si>
    <t>128</t>
  </si>
  <si>
    <r>
      <rPr>
        <sz val="10"/>
        <rFont val="Times New Roman"/>
        <family val="1"/>
        <charset val="204"/>
      </rPr>
      <t>Прогрессирующая атрофия сетчатки (CRD-SWD / PRA- cord2)</t>
    </r>
  </si>
  <si>
    <t>129</t>
  </si>
  <si>
    <t>Прогрессирующая атрофия сетчатки (PRA-prcd)</t>
  </si>
  <si>
    <t>130</t>
  </si>
  <si>
    <t>Прогрессирующая атрофия сетчатки (PRA-crd1)</t>
  </si>
  <si>
    <t>131</t>
  </si>
  <si>
    <t>Прогрессирующая атрофия сетчатки (PRA-crd2)</t>
  </si>
  <si>
    <t>132</t>
  </si>
  <si>
    <t>Прогрессирующая атрофия сетчатки (PRA-rcd3)</t>
  </si>
  <si>
    <t>133</t>
  </si>
  <si>
    <t>Прогрессирующая атрофия сетчатки (PRA-rcd4)</t>
  </si>
  <si>
    <t>134</t>
  </si>
  <si>
    <t>Прогрессирующая атрофия сетчатки басенджи (bas-PRA)</t>
  </si>
  <si>
    <t>135</t>
  </si>
  <si>
    <r>
      <rPr>
        <sz val="10"/>
        <rFont val="Times New Roman"/>
        <family val="1"/>
        <charset val="204"/>
      </rPr>
      <t>Прогрессирующая атрофия сетчатки папильонов и фаленов (pap-PRA)</t>
    </r>
  </si>
  <si>
    <t>136</t>
  </si>
  <si>
    <t>Прогрессирующая атрофия сетчатки (XL-PRA1)</t>
  </si>
  <si>
    <t>137</t>
  </si>
  <si>
    <r>
      <rPr>
        <sz val="10"/>
        <rFont val="Times New Roman"/>
        <family val="1"/>
        <charset val="204"/>
      </rPr>
      <t>Прогрессирующая атрофия сетчатки цвергшнауцеров (XL- PRA2)</t>
    </r>
  </si>
  <si>
    <t>138</t>
  </si>
  <si>
    <r>
      <rPr>
        <sz val="10"/>
        <rFont val="Times New Roman"/>
        <family val="1"/>
        <charset val="204"/>
      </rPr>
      <t>Прогрессирующая атрофия сетчатки цвергшнауцеров тип B1 (PRA B1)</t>
    </r>
  </si>
  <si>
    <t>139</t>
  </si>
  <si>
    <r>
      <rPr>
        <sz val="10"/>
        <rFont val="Times New Roman"/>
        <family val="1"/>
        <charset val="204"/>
      </rPr>
      <t>Ранняя прогрессирующая полинейропатия Грейхаундов (GHPN)</t>
    </r>
  </si>
  <si>
    <t>140</t>
  </si>
  <si>
    <r>
      <rPr>
        <sz val="10"/>
        <rFont val="Times New Roman"/>
        <family val="1"/>
        <charset val="204"/>
      </rPr>
      <t>Ранняя прогрессирующая полинейропатия маламутов (AMPN)</t>
    </r>
  </si>
  <si>
    <t>141</t>
  </si>
  <si>
    <t>Семейная нефропатия английских кокер спаниелей (FN)</t>
  </si>
  <si>
    <t>142</t>
  </si>
  <si>
    <t>Сенсорная невропатия (SN)</t>
  </si>
  <si>
    <t>143</t>
  </si>
  <si>
    <t>Синдром акральной матуляции (AMS)</t>
  </si>
  <si>
    <t>144</t>
  </si>
  <si>
    <t>Синдром Ван ден Энде-Гупта (VDEGS)</t>
  </si>
  <si>
    <t>145</t>
  </si>
  <si>
    <t>Синдром захваченных нейтрофилов (TNS)</t>
  </si>
  <si>
    <t>146</t>
  </si>
  <si>
    <t>Синдром Мусладина-Люка / Синдром китайского бигля</t>
  </si>
  <si>
    <t>147</t>
  </si>
  <si>
    <t>Синдром недостаточной адгезии лейкоцитов (CLAD)</t>
  </si>
  <si>
    <t>148</t>
  </si>
  <si>
    <t>Синдром сухого глаза и курчавошерстности  (CKCSID)</t>
  </si>
  <si>
    <t>149</t>
  </si>
  <si>
    <t>Синдром Фанкони басенджи (FBS)</t>
  </si>
  <si>
    <t>150</t>
  </si>
  <si>
    <t>Синдром эпизодического падения (EFS)</t>
  </si>
  <si>
    <t>151</t>
  </si>
  <si>
    <r>
      <rPr>
        <sz val="10"/>
        <rFont val="Times New Roman"/>
        <family val="1"/>
        <charset val="204"/>
      </rPr>
      <t>Спиноцеребеллярная атаксия с миокимией и/или судорогами (SCA)</t>
    </r>
  </si>
  <si>
    <t>152</t>
  </si>
  <si>
    <t>Спондилокостальный дизостоз (SCD)</t>
  </si>
  <si>
    <t>153</t>
  </si>
  <si>
    <r>
      <rPr>
        <sz val="10"/>
        <rFont val="Times New Roman"/>
        <family val="1"/>
        <charset val="204"/>
      </rPr>
      <t>Тяжелый комбинированный иммунодефицит, сцепленный с Х-хромосомой (X-SCID)</t>
    </r>
  </si>
  <si>
    <t>154</t>
  </si>
  <si>
    <r>
      <rPr>
        <sz val="10"/>
        <rFont val="Times New Roman"/>
        <family val="1"/>
        <charset val="204"/>
      </rPr>
      <t>Хондродистрофия с риском дегенерации межпозвоночных дисков (CDDY, IVDD)</t>
    </r>
  </si>
  <si>
    <t>155</t>
  </si>
  <si>
    <r>
      <rPr>
        <sz val="10"/>
        <rFont val="Times New Roman"/>
        <family val="1"/>
        <charset val="204"/>
      </rPr>
      <t>Хондродисплазия (CDPA) и хондродистрофия с риском дегенерации межпозвоночных дисков (CDDY, IVDD)</t>
    </r>
  </si>
  <si>
    <t>156</t>
  </si>
  <si>
    <t>Центроядерная миопатия (CNM)</t>
  </si>
  <si>
    <t>157</t>
  </si>
  <si>
    <t>Циклическая нейтропения (Синдром серой колли, GSC)</t>
  </si>
  <si>
    <t>158</t>
  </si>
  <si>
    <t>Цистинурия 2A типа (CYST2A)</t>
  </si>
  <si>
    <t>159</t>
  </si>
  <si>
    <t>Цистинурия 2B типа (CYST2B)</t>
  </si>
  <si>
    <t>160</t>
  </si>
  <si>
    <r>
      <rPr>
        <sz val="10"/>
        <rFont val="Times New Roman"/>
        <family val="1"/>
        <charset val="204"/>
      </rPr>
      <t>Цистинурия бульдогов (Cys-bd)</t>
    </r>
  </si>
  <si>
    <t>161</t>
  </si>
  <si>
    <t>Цистинурия ньюфаундлендов (Cys-nf)</t>
  </si>
  <si>
    <t>162</t>
  </si>
  <si>
    <t>Чувствительность к медикаментам (MDR 1)</t>
  </si>
  <si>
    <t>163</t>
  </si>
  <si>
    <t>Чувствительность к фенобарбиталу (MDR ph)</t>
  </si>
  <si>
    <t>164</t>
  </si>
  <si>
    <t>Ювенильная идиопатическая эпилепсия (BFJE)</t>
  </si>
  <si>
    <t>165</t>
  </si>
  <si>
    <r>
      <rPr>
        <sz val="10"/>
        <rFont val="Times New Roman"/>
        <family val="1"/>
        <charset val="204"/>
      </rPr>
      <t>Ювенильная миоклоническая эпилепсия родезийских риджбеков (JME)</t>
    </r>
  </si>
  <si>
    <t>166</t>
  </si>
  <si>
    <t>Ювенильный паралич гортани / Полинейропатия (JLPP)</t>
  </si>
  <si>
    <t>Генотипирование</t>
  </si>
  <si>
    <t>167</t>
  </si>
  <si>
    <t>Установление родства 2 животных (щенок + кобель, мать бесплатно)</t>
  </si>
  <si>
    <t>168</t>
  </si>
  <si>
    <t>Дополнительная проба (щенок, кобель, сука) к DCI001</t>
  </si>
  <si>
    <t>169</t>
  </si>
  <si>
    <t>Паспорт генетической идентификации</t>
  </si>
  <si>
    <t>170</t>
  </si>
  <si>
    <t>Сравнение паспортов генетической идентификации, выданных в Зоогене</t>
  </si>
  <si>
    <t>171</t>
  </si>
  <si>
    <t>Сравнение паспортов генетической идентификации: 1-ый выдан в Зоогене + 2-ой в сторонней организации</t>
  </si>
  <si>
    <t>172</t>
  </si>
  <si>
    <t>Сравнение паспортов генетической идентификации, выданных в сторонней организации</t>
  </si>
  <si>
    <t>173</t>
  </si>
  <si>
    <t>Выдача паспорта генетической идентификации собакам, выполнявшим установление родства в ЗООГЕН</t>
  </si>
  <si>
    <t>Комплексные исследования для собак</t>
  </si>
  <si>
    <t>174</t>
  </si>
  <si>
    <t>Австралийская овчарка (аусси)</t>
  </si>
  <si>
    <t>175</t>
  </si>
  <si>
    <t>Австралийская пастушья собака (хилер)</t>
  </si>
  <si>
    <t>176</t>
  </si>
  <si>
    <t>Американский булли</t>
  </si>
  <si>
    <t>177</t>
  </si>
  <si>
    <t>Американский булли расширенный</t>
  </si>
  <si>
    <t>178</t>
  </si>
  <si>
    <t>Американский питбультерьер</t>
  </si>
  <si>
    <t>179</t>
  </si>
  <si>
    <t>Американский стаффордширский терьер</t>
  </si>
  <si>
    <t>180</t>
  </si>
  <si>
    <t>Английский бульдог</t>
  </si>
  <si>
    <t>181</t>
  </si>
  <si>
    <t>Английский кокер спаниель</t>
  </si>
  <si>
    <t>182</t>
  </si>
  <si>
    <t>Басенджи</t>
  </si>
  <si>
    <t>183</t>
  </si>
  <si>
    <t>Бернский зенненхунд</t>
  </si>
  <si>
    <t>184</t>
  </si>
  <si>
    <t>Бигль</t>
  </si>
  <si>
    <t>185</t>
  </si>
  <si>
    <t>Большой Швейцарский Зенненхунд</t>
  </si>
  <si>
    <t>186</t>
  </si>
  <si>
    <t>Бордер колли</t>
  </si>
  <si>
    <t>187</t>
  </si>
  <si>
    <t>Бордер колли расширенный</t>
  </si>
  <si>
    <t>188</t>
  </si>
  <si>
    <t>Бурбуль</t>
  </si>
  <si>
    <t>189</t>
  </si>
  <si>
    <t>Вельш корги кардиган / пемброк</t>
  </si>
  <si>
    <t>190</t>
  </si>
  <si>
    <t>Вельш корги кардиган / пемброк расширенный</t>
  </si>
  <si>
    <t>191</t>
  </si>
  <si>
    <t>Вест хайленд уайт терьер</t>
  </si>
  <si>
    <t>192</t>
  </si>
  <si>
    <r>
      <rPr>
        <sz val="10"/>
        <rFont val="Times New Roman"/>
        <family val="1"/>
        <charset val="204"/>
      </rPr>
      <t>Восточноевропейская овчарка / Белая швейцарская овчарка
/ Немецкая овчарка</t>
    </r>
  </si>
  <si>
    <t>193</t>
  </si>
  <si>
    <t>Голден ретривер</t>
  </si>
  <si>
    <t>194</t>
  </si>
  <si>
    <t>Голден ретривер расширенный</t>
  </si>
  <si>
    <t>195</t>
  </si>
  <si>
    <t>Джек-Рассел / Парсон-Рассел-терьер</t>
  </si>
  <si>
    <t>196</t>
  </si>
  <si>
    <t>Джек-Рассел / Парсон-Рассел-терьер расширенный</t>
  </si>
  <si>
    <t>197</t>
  </si>
  <si>
    <t>Доберман</t>
  </si>
  <si>
    <t>198</t>
  </si>
  <si>
    <t>Доберман расширенный</t>
  </si>
  <si>
    <t>199</t>
  </si>
  <si>
    <t>Дратхаар</t>
  </si>
  <si>
    <t>200</t>
  </si>
  <si>
    <t>Ирландский волкодав</t>
  </si>
  <si>
    <t>201</t>
  </si>
  <si>
    <t>Йоркширский терьер</t>
  </si>
  <si>
    <t>202</t>
  </si>
  <si>
    <t>Кавалер кинг чарльз спаниель</t>
  </si>
  <si>
    <t>203</t>
  </si>
  <si>
    <t>Кавалер кинг чарльз спаниель расширенный</t>
  </si>
  <si>
    <t>204</t>
  </si>
  <si>
    <t>Кане-Корсо</t>
  </si>
  <si>
    <t>205</t>
  </si>
  <si>
    <t>Керри-блю терьер</t>
  </si>
  <si>
    <t>206</t>
  </si>
  <si>
    <t>Кинг чарльз спаниель</t>
  </si>
  <si>
    <t>207</t>
  </si>
  <si>
    <t>Китайская хохлатая</t>
  </si>
  <si>
    <t>208</t>
  </si>
  <si>
    <t>Кокер спаниель общий</t>
  </si>
  <si>
    <t>209</t>
  </si>
  <si>
    <t>Колли/Шелти</t>
  </si>
  <si>
    <t>210</t>
  </si>
  <si>
    <t>Курчавошерстный ретривер</t>
  </si>
  <si>
    <t>211</t>
  </si>
  <si>
    <t>Лабрадор ретривер</t>
  </si>
  <si>
    <t>212</t>
  </si>
  <si>
    <t>Леонбергер</t>
  </si>
  <si>
    <t>213</t>
  </si>
  <si>
    <t>Миниатюрный бультерьер</t>
  </si>
  <si>
    <t>214</t>
  </si>
  <si>
    <t>Мопс</t>
  </si>
  <si>
    <t>215</t>
  </si>
  <si>
    <t>Ньюфаундленд</t>
  </si>
  <si>
    <t>216</t>
  </si>
  <si>
    <t>Папийон/Фален</t>
  </si>
  <si>
    <t>217</t>
  </si>
  <si>
    <t>Родезийский риджбек</t>
  </si>
  <si>
    <t>218</t>
  </si>
  <si>
    <t>Родезийский риджбек расширенный</t>
  </si>
  <si>
    <t>219</t>
  </si>
  <si>
    <t>Ротвейлер</t>
  </si>
  <si>
    <t>220</t>
  </si>
  <si>
    <t>Русский черный терьер</t>
  </si>
  <si>
    <t>221</t>
  </si>
  <si>
    <t>Русский черный терьер расширенный</t>
  </si>
  <si>
    <t>222</t>
  </si>
  <si>
    <t>Самоедская собака</t>
  </si>
  <si>
    <t>223</t>
  </si>
  <si>
    <t>Сибирский хаски</t>
  </si>
  <si>
    <t>224</t>
  </si>
  <si>
    <t>Спрингер-спаниель</t>
  </si>
  <si>
    <t>225</t>
  </si>
  <si>
    <t>Староанглийская овчарка (бобтейл)</t>
  </si>
  <si>
    <t>226</t>
  </si>
  <si>
    <t>Староанглийская овчарка (бобтейл) расширенный</t>
  </si>
  <si>
    <t>227</t>
  </si>
  <si>
    <t>Стаффордширский бультерьер</t>
  </si>
  <si>
    <t>228</t>
  </si>
  <si>
    <t>Таксы (кроме стандартных)</t>
  </si>
  <si>
    <t>229</t>
  </si>
  <si>
    <t>Той-фокстерьер</t>
  </si>
  <si>
    <t>230</t>
  </si>
  <si>
    <t>Французский бульдог</t>
  </si>
  <si>
    <t>231</t>
  </si>
  <si>
    <t>Французский бульдог расширенный</t>
  </si>
  <si>
    <t>232</t>
  </si>
  <si>
    <t>Шорти булл</t>
  </si>
  <si>
    <t>233</t>
  </si>
  <si>
    <t>Шотландский терьер (Скотч терьер)</t>
  </si>
  <si>
    <t>234</t>
  </si>
  <si>
    <t>Энтлебухер зенненхунд</t>
  </si>
  <si>
    <t>3.ГЕНЕТИКА КОШЕК</t>
  </si>
  <si>
    <t>Генетика окрасов кошек</t>
  </si>
  <si>
    <t>Локус А (агути/не агути)</t>
  </si>
  <si>
    <t>Локус B (шоколад)</t>
  </si>
  <si>
    <t>Локус C (колорпоинт)</t>
  </si>
  <si>
    <t>Локус D (осветление окраса)</t>
  </si>
  <si>
    <t>Альбинизм</t>
  </si>
  <si>
    <t>Амбер норвежских лесных</t>
  </si>
  <si>
    <t>Доминантный белый и белая пятнистость, локус W</t>
  </si>
  <si>
    <t>Рассет (красный) окрас бурм</t>
  </si>
  <si>
    <t>Cердолик (cornellian) курильских бобтейлов</t>
  </si>
  <si>
    <t>Угольный окрас бенгальских кошек</t>
  </si>
  <si>
    <t>Пять локусов окраса</t>
  </si>
  <si>
    <t xml:space="preserve">Генетика признаков кошек </t>
  </si>
  <si>
    <t>Длина шерсти кошек ( 4 мутации )</t>
  </si>
  <si>
    <t>Курчавость селкирк-рексов</t>
  </si>
  <si>
    <t>Остеохондродисплазия кошек - вислоухость (Fold)</t>
  </si>
  <si>
    <t>Полидактилия, Hw аллель</t>
  </si>
  <si>
    <t>Генетика заболеваний кошек</t>
  </si>
  <si>
    <t>Аутоиммунный лимфопролиферативный синдром кошек (ALPS, FALPS)</t>
  </si>
  <si>
    <t>Врожденный миастенический синдром девон рексов и сфинксов (CMS)</t>
  </si>
  <si>
    <t>Ганглиозидоз GM2 бурманских кошек</t>
  </si>
  <si>
    <t>Гипертрофическая кардиомиопатия мейн-кунов 1 мутация, A31P (HCM)</t>
  </si>
  <si>
    <r>
      <rPr>
        <sz val="10"/>
        <rFont val="Times New Roman"/>
        <family val="1"/>
        <charset val="204"/>
      </rPr>
      <t>Гипертрофическая кардиомиопатия мейн-кунов 2 мутации A31P, A74T
(HCM)</t>
    </r>
  </si>
  <si>
    <t>Гипертрофическая кардиомиопатия рэгдоллов (HCM)</t>
  </si>
  <si>
    <t>Гипокалиемия бурм (BHK)</t>
  </si>
  <si>
    <t>Гликогеноз IV типа (GSD IV)</t>
  </si>
  <si>
    <t>Дефицит эритроцитарной пируваткиназы кошек (PK def)</t>
  </si>
  <si>
    <t>Мукополисахаридоз VI (MPS VI)</t>
  </si>
  <si>
    <t>Поликистоз почек (PKD)</t>
  </si>
  <si>
    <t>Прогрессирующая атрофия сетчатки rdAc (PRA-rdAc)</t>
  </si>
  <si>
    <t>Прогрессирующая атрофия сетчатки Rdy (PRA-Rdy)</t>
  </si>
  <si>
    <t>Прогрессирующая атрофия сетчатки бенгалов (PRA-b)</t>
  </si>
  <si>
    <t>Прогрессирующая атрофия сетчатки персов (PRA-pd)</t>
  </si>
  <si>
    <t>Спинальная мышечная атрофия (SMA)</t>
  </si>
  <si>
    <t>Черепно-лицевая дисплазия бурм (FND)</t>
  </si>
  <si>
    <t>Определение группы крови кошек</t>
  </si>
  <si>
    <t>Группа крови А, группа крови В, носительство группы крови В</t>
  </si>
  <si>
    <t>Комплексные исследования для кошек</t>
  </si>
  <si>
    <t>Абиссинская кошка / Сомали</t>
  </si>
  <si>
    <t>Бенгальская кошка</t>
  </si>
  <si>
    <t>Британская / Сибирская кошка / Шотландская / Священная бирма</t>
  </si>
  <si>
    <t>Британская короткошерстная / Шотландская расширенный</t>
  </si>
  <si>
    <t>Бурманская кошка (бурма)</t>
  </si>
  <si>
    <t>Мейн-кун</t>
  </si>
  <si>
    <t>Мейн-кун расширенный</t>
  </si>
  <si>
    <t>Ориентальная кошка</t>
  </si>
  <si>
    <t>Ориентальная кошка расширенный</t>
  </si>
  <si>
    <t>Персидская / Экзотическая</t>
  </si>
  <si>
    <t>Персидская / Экзотическая расширенный</t>
  </si>
  <si>
    <t>Рэгдолл</t>
  </si>
  <si>
    <t>Рэгдолл расширенный</t>
  </si>
  <si>
    <t>4.ГЕНЕТИКА ПТИЦ</t>
  </si>
  <si>
    <t>Определение пола птиц (уточняйте вид)</t>
  </si>
  <si>
    <t>5.ГЕНЕТИКА КОЗ</t>
  </si>
  <si>
    <t>Генетика молока коз</t>
  </si>
  <si>
    <t>Содержание казеина в молоке (AS1C)</t>
  </si>
  <si>
    <t>Генетика заболеваний коз</t>
  </si>
  <si>
    <t>Фримантинизм (PIS)</t>
  </si>
  <si>
    <t>Мукополисахаридоз IIID (G6-S MPSIIID)</t>
  </si>
  <si>
    <t>Восприимчивость коз к губчатой энцефалопатии коз (Скрепи) (GSS)</t>
  </si>
  <si>
    <t>Установление родства 2 животных (предполагаемый отец + козленок, мать бесплатно)</t>
  </si>
  <si>
    <t>Дополнительная проба (козленок, второй предполагаемый отец или дополнительная предполагаемыя мать) к GCI001</t>
  </si>
  <si>
    <t>6.ГЕНЕТИКА КОРОВ</t>
  </si>
  <si>
    <t>Установление родства 2 животных (предполагаемый отец + теленок, мать бесплатно)</t>
  </si>
  <si>
    <t>Дополнительная проба (теленок, второй предполагаемый отец или дополнительная предполагаемыя мать) к BCI001</t>
  </si>
  <si>
    <t>7.ГЕНЕТИКА ЛОШАДЕЙ</t>
  </si>
  <si>
    <t>Установление родства 2 животных (жеребенок + предполагаемый отец, мать бесплатно)</t>
  </si>
  <si>
    <t>Дополнительная проба (жеребенок, второй предполагаемый отец или дополнительная предполагаемая мать) к HCI001</t>
  </si>
  <si>
    <t xml:space="preserve">8.ДОПОЛНИТЕЛЬНЫЕ УСЛУГИ </t>
  </si>
  <si>
    <t xml:space="preserve">Сертификат на защищенном бланке (дубликат/с давностью заказа более 3х лет)  </t>
  </si>
  <si>
    <t>ГЕНЕТИЧЕСКИЕ ИССЛЕДОВАНИЯ, ПРОВОДИМЫЕ В ООО "ЗООГЕН" ПО ДОГОВОРУ</t>
  </si>
  <si>
    <t>ИРТ методом ИФА (более 30 проб)</t>
  </si>
  <si>
    <t>Вирусная диарея методом ИФА (более 30 проб)</t>
  </si>
  <si>
    <t>Хламидийная  инфекция  животных,  птиц методом ПЦР (более 10 проб)</t>
  </si>
  <si>
    <t>Диагностика микоплазмоза методом ПЦР (более 10 проб)</t>
  </si>
  <si>
    <t>Вирус гриппа в биологическом материале методом ПЦР (более 10проб)</t>
  </si>
  <si>
    <t>Выявление ДНК листерий в биологическом материале от млекопитающих,  птиц, в пищевой продукции, кормах (более 10 проб)</t>
  </si>
  <si>
    <t>Обнаружение патогенных лептоспир методом ПЦР (более 10 проб)</t>
  </si>
  <si>
    <t>Выявление генома вируса блютанга методом ПЦР (более 10 проб)</t>
  </si>
  <si>
    <t>Обнаружение вируса инфекционного ринотрахеита КРС методом ПЦР (более 10 проб)</t>
  </si>
  <si>
    <t>Выявление коронавируса крс методом ПЦР (более 10 проб)</t>
  </si>
  <si>
    <t>Исследование на паратуберкулез по РСК (1-30 проб)</t>
  </si>
  <si>
    <t>Исследование на паратуберкулез по РСК (более 30 проб)</t>
  </si>
  <si>
    <t>Выезд на дом для отбора биоматериала в пределах 10 км от города</t>
  </si>
  <si>
    <t>Выезд на дом для отбора биоматериала в пределах 20 км от города</t>
  </si>
  <si>
    <t>Выезд на дом для отбора биоматериала в пределах 30 км от города</t>
  </si>
  <si>
    <t>Доплата за лабораторные исследования по сертификату донора</t>
  </si>
  <si>
    <t xml:space="preserve">Определение совместимости донорской крови у кошек и собак </t>
  </si>
  <si>
    <t>291-1</t>
  </si>
  <si>
    <t>292-1</t>
  </si>
  <si>
    <t>293-1</t>
  </si>
  <si>
    <t>294-1</t>
  </si>
  <si>
    <t>295-1</t>
  </si>
  <si>
    <t>296-1</t>
  </si>
  <si>
    <t>297-1</t>
  </si>
  <si>
    <t>Диагностика  ДНК бактериальных патогенов методом ПЦР   (Escherichia coli,  еnterobacter spp. , кlebsiella spp. рroteus spp., serratia spp., pseudomonas aeruginosa, enterococcus faecalis/faecium, staphylocоccus spp.,   streptocоccus spp.)  (более10 проб)</t>
  </si>
  <si>
    <t>Выявление РНК вируса ящура (1-10 проб)</t>
  </si>
  <si>
    <t>Выявление РНК вируса ящура (более10 проб)</t>
  </si>
  <si>
    <t>Выявление ДНК вируса нодулярного дерматита (более10 проб)</t>
  </si>
  <si>
    <t>Выявление ДНК вируса нодулярного дерматита (1-10 проб)</t>
  </si>
  <si>
    <t>Идентификация субтипов Н5,Н7,Н9 вирусов гриппа А (1-10 проб)</t>
  </si>
  <si>
    <t>Идентификация субтипов Н5,Н7,Н9 вирусов гриппа А (более10 проб)</t>
  </si>
  <si>
    <t>Идентификация субтипов Н5,Н7 вирусов гриппа А (1-10 проб)</t>
  </si>
  <si>
    <t>Идентификация субтипов Н5,Н7 вирусов гриппа А (более10 проб)</t>
  </si>
  <si>
    <t>Диагностика  ДНК бактериальных патогенов методом ПЦР   (Escherichia coli,  еnterobacter spp. , кlebsiella spp. рroteus spp., serratia spp., pseudomonas aeruginosa, enterococcus faecalis/faecium, staphylocоccus spp.,   streptocоccus spp.)  (1-10 проб)</t>
  </si>
  <si>
    <t>Выявление РНК вируса чумы мрс (1-10 проб)</t>
  </si>
  <si>
    <t>Выявление РНК вируса чумы мрс (более10 проб)</t>
  </si>
  <si>
    <t>Диагностика бруцелла LgG -антитела крс методом ИФА</t>
  </si>
  <si>
    <t>Выявление ДНК вируса АЧС методом ПЦР (более 10 проб)</t>
  </si>
  <si>
    <t>Выявление РНК вируса Шмалленберга методом ПЦР (более10 проб)</t>
  </si>
  <si>
    <t>Обнаружение вируса парагриппа-3 методом ПЦР (более 10 проб)</t>
  </si>
  <si>
    <t>Выявление РНК вируса классической чумы свиней (1-10 проб)</t>
  </si>
  <si>
    <t>Выявление РНК вируса классической чумы свиней (более 10 проб)</t>
  </si>
  <si>
    <t>Тест на антитела к бешенству</t>
  </si>
  <si>
    <t>Определение антител к вирусу бешенства (сертификат ВГНКИ)</t>
  </si>
  <si>
    <t>Определение антител к вирусу бешенства в срочном режиме(сертификат ВГНКИ)</t>
  </si>
  <si>
    <t>146-3</t>
  </si>
  <si>
    <t>Исследование препаратов на бактерицидные свойства</t>
  </si>
  <si>
    <t>Монопродукты (основной список)</t>
  </si>
  <si>
    <t>Корма  (основной список)</t>
  </si>
  <si>
    <t>Корма расширенный список (необходимо предоставить образец корма)</t>
  </si>
  <si>
    <t>Определение отравляющих веществ и остатков аетеринарных препаратов методом ГХ МС в моче</t>
  </si>
  <si>
    <t>Определение отравляющих веществ и остатков аетеринарных препаратов методом ГХ МС в сыворотке крови</t>
  </si>
  <si>
    <t>Определение отравляющих веществ и остатков аетеринарных препаратов методом ГХ МС в патологическом материале</t>
  </si>
  <si>
    <t>Определение отравляющих веществ и остатков аетеринарных препаратов методом ГХ МС в содержимом желудке и кишечнике</t>
  </si>
  <si>
    <t>Выявление РНК вируса репродуктивно-респираторного синдрома свиней (РРСС) методом ПЦР (1-10 проб)</t>
  </si>
  <si>
    <t>Выявление РНК вируса репродуктивно-респираторного синдрома свиней (РРСС) методом ПЦР (более 30 проб)</t>
  </si>
  <si>
    <t>298-1</t>
  </si>
  <si>
    <t>299-1</t>
  </si>
  <si>
    <t>Выявление РНК вируса трансмиссивного гастроэнтерита свиней (ТГС) методом ПЦР (1-10 проб)</t>
  </si>
  <si>
    <t>Выявление РНК вируса трансмиссивного гастроэнтерита свиней (ТГС) методом ПЦР (более 30 проб)</t>
  </si>
  <si>
    <t>Выявление РНК вируса болезни Ауэски методом ПЦР (более 30 проб)</t>
  </si>
  <si>
    <t>Выявление РНК вируса болезни Ауэски методом ПЦР (1-10 проб)</t>
  </si>
  <si>
    <t>300-1</t>
  </si>
  <si>
    <t>61-1</t>
  </si>
  <si>
    <t>Выявление антител к вирусу бычьего герписа 1 типа (инфекционный ринотрахеит)  методом ИФА (более 30 проб)</t>
  </si>
  <si>
    <t>Патологоанатомическое вскрытие трупа крупного животного (КРС,лошади и др.) (1 вскрытие) с последующим проведением гистологических исследований органов и тканей</t>
  </si>
  <si>
    <t>Патологоанатомическое вскрытие трупа среднего животного (свиньи,МРС,крупные собаки) (1 вскрытие) с последующим проведением гистологических исследований органов и тканей</t>
  </si>
  <si>
    <t>Патологоанатомическое вскрытие трупа мелкого животного (не крупные собаки,кошки и др.) (1 вскрытие) с последующим проведением гистологических исследований органов и тканей</t>
  </si>
  <si>
    <t>Клинический осмотр,экспертиза,описание,выдача заключения механических повреждений живых животных</t>
  </si>
  <si>
    <t>Рентгенологическое исследование по договору в ГБУ НО "Госветуправление ГО г.Нижний Новгород"</t>
  </si>
  <si>
    <t>Проведение ветеринарной экспертизы по материалам дела</t>
  </si>
  <si>
    <t>96-1</t>
  </si>
  <si>
    <t>Онаружение растительных масел и жиров на растительной основе в молочной продукции методом газожидкостной хроматографии с масс-спектрометрическим детектированием</t>
  </si>
  <si>
    <t>Поваренная соль в патологическом материале</t>
  </si>
  <si>
    <t>63-8</t>
  </si>
  <si>
    <t>63-9</t>
  </si>
  <si>
    <t>1.  Отбор биоматериала в Клинической лаборатории</t>
  </si>
  <si>
    <t>Приложение 7</t>
  </si>
  <si>
    <t>Породы</t>
  </si>
  <si>
    <t xml:space="preserve"> МОЛЕКУЛЯРНО-ГЕНЕТИЧЕСКИЕ ИССЛЕДОВАНИЯ КРУПНОГО
РОГАТОГО СКОТА</t>
  </si>
  <si>
    <t>Все породы</t>
  </si>
  <si>
    <t>Определение чистопородности и достоверности происхождения с помощью микросателлитных маркеров (ISAG)</t>
  </si>
  <si>
    <t>Породы молочного направления</t>
  </si>
  <si>
    <t>SCN3 – ген каппа казеина</t>
  </si>
  <si>
    <t>SCN2 – ген бета казеина</t>
  </si>
  <si>
    <t>Голштинская черно-пестрая, голштинская красно-пестрая и голштинизированный скот других пород</t>
  </si>
  <si>
    <t>1) HCD - Голштинский гаплотип, ассоциированный с дефицитом холестерина (OMIA ID 001965-9913)</t>
  </si>
  <si>
    <t>2) BY – Брахиспина (OMIA ID 000151-9913)</t>
  </si>
  <si>
    <t>3) HH5 - Голштинский гаплотип 5 (OMIA ID 001941- 9913)</t>
  </si>
  <si>
    <t>4) ННЗ - Голштинский гаплотип 3 (OMIA ID 001824- 9913)</t>
  </si>
  <si>
    <t>5) HH4 - Голштинский гаплотип 4 (OMIA ID 001826- 9913)</t>
  </si>
  <si>
    <t>6) НН1 - Голштинский гаплотип 1 (OMIA ID 000001- 9913)</t>
  </si>
  <si>
    <t>7) HH6 - Голштинский гаплотип 6 (OMIA 002149- 9913)</t>
  </si>
  <si>
    <t>8) BLAD - Дефицит лейкоцитарной адгезии (OMIA ID 000595-9913)</t>
  </si>
  <si>
    <t>9) CVM - Комплексный порок позвоночника (OMIA ID 001340-9913)</t>
  </si>
  <si>
    <t>10) DUMPS - Дефицит уридинмонофосфатсинтазы (OMIA ID 000262-9913)</t>
  </si>
  <si>
    <t>11) BC – Цитруллинемия (OMIA ID 000194-9913)</t>
  </si>
  <si>
    <t>12) FXID – Дефицит фактора XI (одиннадцать) крови (OMIA ID 000363-9913)</t>
  </si>
  <si>
    <t>13) MF – Синдактилия (OMIA ID 000963-9913)</t>
  </si>
  <si>
    <t>Красные
европейские
породы
(айрширская,
красная шведская,
красная датская,
англерская, Viking
Red) и породы с
прилитием крови
красных
европейских пород</t>
  </si>
  <si>
    <t>1)АН1 - Айрширский гаплотип 1 (OMIA ID 001934-9913)</t>
  </si>
  <si>
    <t>2) FMO3 - Cиндромом рыбного запаха (OMIA ID 001360-9913)</t>
  </si>
  <si>
    <t>4) ARMC3 - Синдром укороченного жгутика сперматозоида КРС (OMIA ID 001334-9913)</t>
  </si>
  <si>
    <t xml:space="preserve">Абердин-ангусская
и породы,
полученные в
результате
скрещивания с
абердин-ангусской
породой
скрещива
</t>
  </si>
  <si>
    <t>1) DD – Дупликации при развитии (OMIA ID 001226- 9913)</t>
  </si>
  <si>
    <t>2) OS – Остеопетроз (OMIA ID 001485-9913)</t>
  </si>
  <si>
    <t>3) AM – Множественный артрогрипоз (OMIA ID 001465-9913)</t>
  </si>
  <si>
    <t>4) NH – Нейропатическая гидроцефалия (OMIA ID 000487-9913)</t>
  </si>
  <si>
    <t>5) M1 – Мутация миостатина, гипертрофия мускулатуры (OMIA ID 000683-9913)</t>
  </si>
  <si>
    <t>6) PRKG2 – Карликовость ангусов (OMIA ID 001485- 9913)</t>
  </si>
  <si>
    <t>7) A-MAN - Альфа-маннозидоз (OMIA ID 000625- 9913)</t>
  </si>
  <si>
    <t>Бурые породы
(бурая швицкая,
алатауская,
костромская) и
породы,
полученные
прилитием крови
бурых пород</t>
  </si>
  <si>
    <t>1) BH2 - Гаплотип 2 бурой швицкой породы (OMIA ID 001939-9913)</t>
  </si>
  <si>
    <t>2) SDM - Спинальная демиелинизация (OMIA ID 001247-9913)</t>
  </si>
  <si>
    <t>3) SAA – Синдром арахномелии и артрогрипоза (OMIA ID 000059-9913)</t>
  </si>
  <si>
    <t>4) SMA - Спинальная мышечная атрофия (OMIA ID 000939-9913)</t>
  </si>
  <si>
    <t>5) Weaver – Синдром Вивера (OMIA ID 000827-9913)</t>
  </si>
  <si>
    <t>Джерсейская</t>
  </si>
  <si>
    <t>1) JH1 - Джерсейский гаплотип 1 (OMIA ID 001697-9913)</t>
  </si>
  <si>
    <t>2) BLAD - Дефицит лейкоцитарной адгезии (OMIA ID 000595-9913)</t>
  </si>
  <si>
    <t>3) DUMPS - Дефицит уридинмонофосфатсинтазы (OMIA ID 000262-9913)</t>
  </si>
  <si>
    <t xml:space="preserve">Монбельярдская и
помеси с
монбельярдской
породой
</t>
  </si>
  <si>
    <t>1) SHGC - Синдром гипоплазии (OMIA ID 001502- 9913)</t>
  </si>
  <si>
    <t>2) МН1 - Монбельярдский гаплотип 1 (OMIA ID 001827-9913)</t>
  </si>
  <si>
    <t>3) МН2 - Монбельярдский гаплотип 2 (OMIA ID 001828-9913)</t>
  </si>
  <si>
    <t>Симментальская
молочная,
симментальская
мясная и породы с
прилитием крови
палевых пород</t>
  </si>
  <si>
    <t>1) A - Арахномиелия (OMIA ID 001541-9913)</t>
  </si>
  <si>
    <t>2) BMS - Субфертильность быков (OMIA ID 001902- 9913)</t>
  </si>
  <si>
    <t>3) ZDL - Врожденный дефицит цинка (OMIA ID 001935-9913)</t>
  </si>
  <si>
    <t>4) TP – Тромбопатия (OMIA ID 001003-9913)</t>
  </si>
  <si>
    <t>5) GON4L – Карликовость симменталов (OMIA ID 001985-9913)</t>
  </si>
  <si>
    <t>6) BH2 - Гаплотип 2 бурой швицкой породы (OMIA ID 001939-9913)</t>
  </si>
  <si>
    <t>7) FH2 – Симментальский гаплотип 2 (OMIA ID 001958-9913)</t>
  </si>
  <si>
    <t>8) FH4 – Симментальский гаплотип 4 (OMIA ID 001960-9913)</t>
  </si>
  <si>
    <t xml:space="preserve">Шортгорнская
молочная,
шортгорнская
мясная,
галловейская,
кианская и породы
с прилитием крови
шортгорнов
</t>
  </si>
  <si>
    <t>1)TH – Большеберцовая гемимелия (OMIA ID 001009- 9913)</t>
  </si>
  <si>
    <t>2) A-MAN - Альфа-маннозидоз (OMIA ID 000625- 9913)</t>
  </si>
  <si>
    <t>3) PHA – Пульмонарная гипоплазия (OMIA ID 001562- 9913)</t>
  </si>
  <si>
    <t>Герефордская,
казахская
белоголовая и
породы с
прилитием крови
этих пород</t>
  </si>
  <si>
    <t>1) HY – Гипотрихоз (OMIA ID 001544-9913)</t>
  </si>
  <si>
    <t>2) DL - Дилютор(OMIA ID 001545-9913)</t>
  </si>
  <si>
    <t xml:space="preserve">            Директор                                                                   И.В.Шишкина</t>
  </si>
  <si>
    <t>Приложение 6</t>
  </si>
  <si>
    <t>Серологические исследования вирусных болезней</t>
  </si>
  <si>
    <t>Консультацилнные услуги по оставлению нормативных документов</t>
  </si>
  <si>
    <t>Консультацилнные услуги при декларировании соотвествия</t>
  </si>
  <si>
    <t>АЧС по (ИФА) ID.vet (1-10 проб)</t>
  </si>
  <si>
    <t>АЧС по (ИФА) ID.vet (более 10 проб)</t>
  </si>
  <si>
    <t>301-1</t>
  </si>
  <si>
    <t>КЧС по (ИФА) ID.vet (1-10 проб)</t>
  </si>
  <si>
    <t>КЧС по (ИФА) ID.vet (более 10 проб)</t>
  </si>
  <si>
    <t>РРСС по (ИФА) ID.vet (1-10 проб)</t>
  </si>
  <si>
    <t>РРСС по (ИФА) ID.vet (более 10 проб)</t>
  </si>
  <si>
    <t>303-1</t>
  </si>
  <si>
    <t>302-1</t>
  </si>
  <si>
    <t>Везикулярная болезнь по (ИФА) ID.vet (1-10 проб)</t>
  </si>
  <si>
    <t>Везикулярная болезнь по (ИФА) ID.vet (более 10 проб)</t>
  </si>
  <si>
    <t>304-1</t>
  </si>
  <si>
    <t>Болезнь Ауески (ИФА) ID.vet (1-10 проб)</t>
  </si>
  <si>
    <t>Болезнь Ауески (ИФА) ID.vet (более 10 проб)</t>
  </si>
  <si>
    <t>305-1</t>
  </si>
  <si>
    <t>ТГС (ИФА) ID.vet (1-10 проб)</t>
  </si>
  <si>
    <t>ТГС (ИФА) ID.vet (более 10 проб)</t>
  </si>
  <si>
    <t>306-1</t>
  </si>
  <si>
    <t>Выявление генома вируса нодулярного дерматита методом ПЦР (более 50 проб)</t>
  </si>
  <si>
    <t>295-2</t>
  </si>
  <si>
    <t>Выявление генома вируса блютанга методом ПЦР (более 50 проб)</t>
  </si>
  <si>
    <t>15-2</t>
  </si>
  <si>
    <t>10.Серологические исследования болезней птиц</t>
  </si>
  <si>
    <t>Определение антител к вирусу ларинготрахеита птиц методом ИФА</t>
  </si>
  <si>
    <t>Определение антител к вирусу инфекционного бранхита птиц методом ИФА</t>
  </si>
  <si>
    <t>Выявление антител к Micoplasma gallisepticum методом ИФА</t>
  </si>
  <si>
    <t>Выявление антител к вирусу б.Ньюкасла методом РТГА</t>
  </si>
  <si>
    <t>Выявление антител к вирусу б.Ньюкасла методом ИФА</t>
  </si>
  <si>
    <t>Диагностика гриппа птиц методом ИФА</t>
  </si>
  <si>
    <t>Диагностика гриппа птиц методом РТГА</t>
  </si>
  <si>
    <t>35-2</t>
  </si>
  <si>
    <t>36-2</t>
  </si>
  <si>
    <t>Определение гистамина (в рыбе)</t>
  </si>
  <si>
    <t>Оформление результатов исследований и протоколов испытаний (ЦСМ)</t>
  </si>
  <si>
    <t>Определение антибиотиков левомицетина</t>
  </si>
  <si>
    <t>Вирусная диарея  КРС (РНГА)</t>
  </si>
  <si>
    <t>Инфекционный ринотрахеит КРС (РНГА)</t>
  </si>
  <si>
    <t>63-10</t>
  </si>
  <si>
    <t>Парагрипп-3 (РНГА)</t>
  </si>
  <si>
    <t>Определение маркерных ПХБ в пищевой продукции методом газожидкостной хроматографии</t>
  </si>
  <si>
    <t>Обнаружение содержания полициклических ароматических углеводородов методом высокоэффективной жидкостной хроматографии с флуориметрическим детектированием</t>
  </si>
  <si>
    <t>46-1</t>
  </si>
  <si>
    <t>46-2</t>
  </si>
  <si>
    <t>Подготовка биоматериала для генетических исследований</t>
  </si>
  <si>
    <t>Чипирование животных и внесение в международную базу животных</t>
  </si>
  <si>
    <t>Оформление паспорта</t>
  </si>
  <si>
    <t>46-3</t>
  </si>
  <si>
    <t>Определение бенз(а)пирена</t>
  </si>
  <si>
    <t>Определение содержания сырого протеина, сырой клетчатки, сырого жира и влаги методом ИК-спектроскопии (без расчета энергетической питательности)</t>
  </si>
  <si>
    <t>Определение содержания сырого протеина, сырой клетчатки, сырого жира и влаги методом ИК-спектроскопии с расчетом энергетической питательности</t>
  </si>
  <si>
    <t>Определение содержания водорастворимых витаминов группы В в премиксах и витаминных концентратах методом каллярного элетрофореза</t>
  </si>
  <si>
    <t>Приложение 8</t>
  </si>
  <si>
    <t>ВЕТЕРИНАРНО-ЛАБОРАТОРНЫЕ ИССЛЕДОВАНИЯ ДЛЯ МОБИЛЬНОЙ ВЕТЕРИНАРНОЙ ЭКСРЕСС-ЛАБОРАТОРИИ</t>
  </si>
  <si>
    <t>Прием и регистрация</t>
  </si>
  <si>
    <t>Паратуберкулез (коровы) РСК</t>
  </si>
  <si>
    <t>Вирусная диарея</t>
  </si>
  <si>
    <t>Инфекционный ринотрахеит</t>
  </si>
  <si>
    <t>Короновирус</t>
  </si>
  <si>
    <t>Ротовирус</t>
  </si>
  <si>
    <t>РСИ</t>
  </si>
  <si>
    <t>(или) ПГ-3, РСИ, аденовирус</t>
  </si>
  <si>
    <t>Клостридиоз Альфа токсин</t>
  </si>
  <si>
    <t>Клостридиоз Бетта токсин</t>
  </si>
  <si>
    <t>Клостридиоз Эпсилон токсин</t>
  </si>
  <si>
    <t>Туберкулез КРС (ИФА)</t>
  </si>
  <si>
    <t>Пастереллез ИФА</t>
  </si>
  <si>
    <t>Серология</t>
  </si>
  <si>
    <t>Лептоспироз</t>
  </si>
  <si>
    <t>ПЦР смывы</t>
  </si>
  <si>
    <t>ПЦР, фекалии</t>
  </si>
  <si>
    <t>Короновирус (телята)</t>
  </si>
  <si>
    <t>Ротовирус(телята)</t>
  </si>
  <si>
    <t>Кампилобактериоз (коровы)</t>
  </si>
  <si>
    <t>Паратуберкулез (коровы)</t>
  </si>
  <si>
    <t>Сальмонеллез (телят)</t>
  </si>
  <si>
    <t>Гистологическое исследование тканей</t>
  </si>
  <si>
    <t>Исследование воды</t>
  </si>
  <si>
    <t>Бактериологическое исследование</t>
  </si>
  <si>
    <t>Ph воды</t>
  </si>
  <si>
    <t>Жесткость воды</t>
  </si>
  <si>
    <t>Сульфиты воды</t>
  </si>
  <si>
    <t>Железо воды</t>
  </si>
  <si>
    <t>Хлориды воды</t>
  </si>
  <si>
    <t>Карбонаты воды</t>
  </si>
  <si>
    <t>Пенистость воды</t>
  </si>
  <si>
    <t>Нитраты воды</t>
  </si>
  <si>
    <t>Радиология воды</t>
  </si>
  <si>
    <t>Исследование молозива, молока телятам и кормов</t>
  </si>
  <si>
    <t>Сепарирование монокорма "Пенсильванским ситом"</t>
  </si>
  <si>
    <t>Сухое вещество</t>
  </si>
  <si>
    <t>Микотоксины экспресс метод</t>
  </si>
  <si>
    <t>Микотоксин (афлатоксины, ДОН (вомиток-син), зеараленон, охратоксин, Т-2, патулин)</t>
  </si>
  <si>
    <t>Ингибирующие вещества</t>
  </si>
  <si>
    <t>Измерение температуры выпойки молока</t>
  </si>
  <si>
    <t>Определение соматических клеток в молоке, молозиве</t>
  </si>
  <si>
    <t>Кетотест</t>
  </si>
  <si>
    <t>Определение жира, белка, СОМО, плотности и температуры молозива и молока на "Клевер"</t>
  </si>
  <si>
    <t>Измерение температуры разморозки молозива</t>
  </si>
  <si>
    <t>Контроль технологии выпойки молока</t>
  </si>
  <si>
    <t>Контроль технологии доения</t>
  </si>
  <si>
    <t>Определение остатков щелочи в молокопроводе</t>
  </si>
  <si>
    <t>Определение мочевины в молоке</t>
  </si>
  <si>
    <t>Радиометрия корма</t>
  </si>
  <si>
    <t>Ph сборного молока, силоса, сенажа</t>
  </si>
  <si>
    <t>Ph мочи/кала</t>
  </si>
  <si>
    <t>Ph рубцового содержимого</t>
  </si>
  <si>
    <t>Определение простейших рубца под микроскопом</t>
  </si>
  <si>
    <t>Замеры микроклимата</t>
  </si>
  <si>
    <t>Сероводород, углекислый газ, кислород, аммиак</t>
  </si>
  <si>
    <t>Влажность</t>
  </si>
  <si>
    <t>Температура воздуха</t>
  </si>
  <si>
    <t>Радиация</t>
  </si>
  <si>
    <t>Освещенность</t>
  </si>
  <si>
    <t>Световой коэффициент</t>
  </si>
  <si>
    <t>Градиент температуры</t>
  </si>
  <si>
    <t>Клиническое исследование</t>
  </si>
  <si>
    <t>Термометрия</t>
  </si>
  <si>
    <t>ЭКГ</t>
  </si>
  <si>
    <t>Сатурация</t>
  </si>
  <si>
    <t>Давление</t>
  </si>
  <si>
    <t>Пульс</t>
  </si>
  <si>
    <t>Обмер вымени (обхват и глубина), коэффициент молочности</t>
  </si>
  <si>
    <t>Параменты экстерьера коровы, определение массы животного</t>
  </si>
  <si>
    <t>Опредение кетонов</t>
  </si>
  <si>
    <t>Определение глюкозы в крови</t>
  </si>
  <si>
    <t>Исследование на рота-, коронавирусы, криптоспоридиоз, колибактериоз, клостридиоз</t>
  </si>
  <si>
    <t>Магнитное зондирование</t>
  </si>
  <si>
    <t>Субклинический мастит</t>
  </si>
  <si>
    <t>Опредение рефрактометром уровня иммуноглобулинов в крови у телят, белка у коров</t>
  </si>
  <si>
    <t>Чувствительность к антибиотикам (мастит, эндометрит, фекалии телят, копытный гной)</t>
  </si>
  <si>
    <t>Оформление заключения, выводов, рекомендаций</t>
  </si>
  <si>
    <t>Смывы с молочного оборудования на кишечную палочку</t>
  </si>
  <si>
    <t>Бактериологическое исследование молока/мастит, эндометритного содержимого, фекалий телят и патологического материала на патогенность</t>
  </si>
  <si>
    <t>Кишечная палочка, стафилококк, псевдомоноз, клостридии</t>
  </si>
  <si>
    <t>Определение остаточных пестицидов (гербицидов) в кормах (азинфоз-метил, этил, бромофоз, карбофенотион, хлорпирифос (метил)</t>
  </si>
  <si>
    <t>Патогенность микрофлоры носовой полости и кишечника</t>
  </si>
  <si>
    <t>Токсичность корма, биоматериала</t>
  </si>
  <si>
    <t>Капрологическое исследование , объединенная проба от 10 телят - глисты, кокцидии, криптоспоридии</t>
  </si>
  <si>
    <t>Биохимия кормов на 5 показателей</t>
  </si>
  <si>
    <t>Биохимия крови животных на 17 показателей</t>
  </si>
  <si>
    <t>Гематологическое исследование на 16 показателей</t>
  </si>
  <si>
    <t>Микроскопия высушенного мазка рубцового содержимого на бактерии</t>
  </si>
  <si>
    <t>Исследование волос и чешуек кожи животных на эктопаразиты под микроскопом</t>
  </si>
  <si>
    <t>Микологическое исследование кожных чешуек на грибковые заболевания</t>
  </si>
  <si>
    <t>Определение массовой доли кислот в дез.средствах для молокопровода (концентрат)</t>
  </si>
  <si>
    <t>Определение массовой доли йода в средствах гигиены вымени в дез.средствах</t>
  </si>
  <si>
    <t>Определение общей щелочности в дез.средствах для молокопровода (концентрат)</t>
  </si>
  <si>
    <t>Определение активного хлора в дез.средствах для молокопровода (концентрат)</t>
  </si>
  <si>
    <t>Анализ почвы</t>
  </si>
  <si>
    <t>Определение нитратного азота</t>
  </si>
  <si>
    <t>Определение аммонийного азота</t>
  </si>
  <si>
    <t>Определение органического вещества (гумуса) по Тюрину</t>
  </si>
  <si>
    <t>Кобальт</t>
  </si>
  <si>
    <t>Анализ паренхиматозных органов</t>
  </si>
  <si>
    <t>Кадмий</t>
  </si>
  <si>
    <t>Мыщьяк</t>
  </si>
  <si>
    <t>Свинец</t>
  </si>
  <si>
    <t xml:space="preserve">Железо </t>
  </si>
  <si>
    <t>Хламидиоз РДСК</t>
  </si>
  <si>
    <t xml:space="preserve">Хламидиоз </t>
  </si>
  <si>
    <t>Микоплазмоз</t>
  </si>
  <si>
    <t>Сепарирование навоза</t>
  </si>
  <si>
    <t>Реакция Люголя на навоз</t>
  </si>
  <si>
    <t xml:space="preserve">Определение фосфора по Чирикову </t>
  </si>
  <si>
    <t xml:space="preserve">Определение фосфора по Мачигину </t>
  </si>
  <si>
    <t xml:space="preserve">Определение обменного калия </t>
  </si>
  <si>
    <t xml:space="preserve">Определение фосфора по Кирсанову </t>
  </si>
  <si>
    <t xml:space="preserve">Генетическое исследование на наследственные заблоевания </t>
  </si>
  <si>
    <t>Подготовительные работы (пробоподготовка, кроме орг.удобрений)</t>
  </si>
  <si>
    <t>Листериоз РСК</t>
  </si>
  <si>
    <t xml:space="preserve">Сквозняк </t>
  </si>
  <si>
    <t>Частота дыхания</t>
  </si>
  <si>
    <t>Консультация  на месте (в хозяйстве)</t>
  </si>
  <si>
    <t>Оформление результата исследования</t>
  </si>
  <si>
    <t>Парагрипп-3</t>
  </si>
  <si>
    <t>Сбор сведений о вакцинации, лечении, используемых антибиотиках</t>
  </si>
  <si>
    <t>КЕО (коэффициент естественной освещенности)</t>
  </si>
  <si>
    <t>Парагрипп- 3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</si>
</sst>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6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0" fontId="26" fillId="26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 wrapText="1"/>
    </xf>
    <xf numFmtId="2" fontId="26" fillId="24" borderId="0" xfId="0" applyNumberFormat="1" applyFont="1" applyFill="1" applyBorder="1" applyAlignment="1">
      <alignment horizontal="center" wrapText="1"/>
    </xf>
    <xf numFmtId="0" fontId="0" fillId="0" borderId="10" xfId="0" applyBorder="1"/>
    <xf numFmtId="2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0" fontId="40" fillId="0" borderId="10" xfId="0" applyFont="1" applyBorder="1" applyAlignment="1">
      <alignment horizontal="right"/>
    </xf>
    <xf numFmtId="2" fontId="39" fillId="27" borderId="10" xfId="0" applyNumberFormat="1" applyFont="1" applyFill="1" applyBorder="1" applyAlignment="1">
      <alignment horizontal="center" wrapText="1"/>
    </xf>
    <xf numFmtId="1" fontId="0" fillId="0" borderId="10" xfId="0" applyNumberFormat="1" applyBorder="1"/>
    <xf numFmtId="49" fontId="25" fillId="0" borderId="10" xfId="43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0" fontId="45" fillId="27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30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30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/>
    </xf>
    <xf numFmtId="0" fontId="30" fillId="26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27" borderId="10" xfId="0" applyFont="1" applyFill="1" applyBorder="1" applyAlignment="1">
      <alignment horizontal="center"/>
    </xf>
    <xf numFmtId="16" fontId="30" fillId="0" borderId="10" xfId="0" applyNumberFormat="1" applyFont="1" applyBorder="1" applyAlignment="1">
      <alignment horizontal="center" vertical="center"/>
    </xf>
    <xf numFmtId="16" fontId="25" fillId="26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top" textRotation="90"/>
    </xf>
    <xf numFmtId="0" fontId="23" fillId="0" borderId="10" xfId="0" applyFont="1" applyBorder="1" applyAlignment="1">
      <alignment horizontal="center" vertical="top" textRotation="90"/>
    </xf>
    <xf numFmtId="0" fontId="2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2" fontId="39" fillId="27" borderId="18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26" fillId="0" borderId="20" xfId="0" applyFont="1" applyFill="1" applyBorder="1" applyAlignment="1">
      <alignment horizontal="left" vertical="top" wrapText="1"/>
    </xf>
    <xf numFmtId="2" fontId="39" fillId="27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49" fontId="25" fillId="0" borderId="10" xfId="43" applyNumberFormat="1" applyFont="1" applyBorder="1" applyAlignment="1">
      <alignment horizontal="left" vertical="top"/>
    </xf>
    <xf numFmtId="0" fontId="28" fillId="0" borderId="20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/>
    </xf>
    <xf numFmtId="2" fontId="40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2" fontId="39" fillId="0" borderId="10" xfId="0" applyNumberFormat="1" applyFont="1" applyBorder="1" applyAlignment="1">
      <alignment horizontal="left" vertical="top"/>
    </xf>
    <xf numFmtId="2" fontId="39" fillId="27" borderId="10" xfId="0" applyNumberFormat="1" applyFont="1" applyFill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8" fillId="0" borderId="20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40" fillId="0" borderId="24" xfId="0" applyFont="1" applyBorder="1" applyAlignment="1">
      <alignment horizontal="left" vertical="top"/>
    </xf>
    <xf numFmtId="49" fontId="40" fillId="0" borderId="24" xfId="0" applyNumberFormat="1" applyFont="1" applyBorder="1" applyAlignment="1">
      <alignment horizontal="left" vertical="top"/>
    </xf>
    <xf numFmtId="0" fontId="28" fillId="0" borderId="22" xfId="0" applyFont="1" applyFill="1" applyBorder="1" applyAlignment="1">
      <alignment vertical="top" wrapText="1"/>
    </xf>
    <xf numFmtId="0" fontId="40" fillId="0" borderId="18" xfId="0" applyFont="1" applyBorder="1" applyAlignment="1">
      <alignment horizontal="left" vertical="top"/>
    </xf>
    <xf numFmtId="49" fontId="40" fillId="0" borderId="18" xfId="0" applyNumberFormat="1" applyFont="1" applyBorder="1" applyAlignment="1">
      <alignment horizontal="left" vertical="top"/>
    </xf>
    <xf numFmtId="0" fontId="30" fillId="0" borderId="19" xfId="0" applyFont="1" applyFill="1" applyBorder="1" applyAlignment="1">
      <alignment horizontal="left" vertical="top" wrapText="1"/>
    </xf>
    <xf numFmtId="2" fontId="39" fillId="0" borderId="18" xfId="0" applyNumberFormat="1" applyFont="1" applyBorder="1" applyAlignment="1">
      <alignment horizontal="left" vertical="top"/>
    </xf>
    <xf numFmtId="0" fontId="30" fillId="0" borderId="2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  <xf numFmtId="2" fontId="39" fillId="27" borderId="24" xfId="0" applyNumberFormat="1" applyFont="1" applyFill="1" applyBorder="1" applyAlignment="1">
      <alignment horizontal="left" vertical="top" wrapText="1"/>
    </xf>
    <xf numFmtId="2" fontId="39" fillId="0" borderId="24" xfId="0" applyNumberFormat="1" applyFont="1" applyBorder="1" applyAlignment="1">
      <alignment horizontal="left" vertical="top"/>
    </xf>
    <xf numFmtId="0" fontId="28" fillId="0" borderId="25" xfId="0" applyFont="1" applyFill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/>
    </xf>
    <xf numFmtId="49" fontId="25" fillId="0" borderId="24" xfId="0" applyNumberFormat="1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49" fontId="25" fillId="0" borderId="18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2" fontId="39" fillId="27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/>
    <xf numFmtId="0" fontId="0" fillId="0" borderId="14" xfId="0" applyBorder="1"/>
    <xf numFmtId="0" fontId="30" fillId="0" borderId="18" xfId="0" applyNumberFormat="1" applyFont="1" applyBorder="1" applyAlignment="1">
      <alignment horizontal="center" vertical="center"/>
    </xf>
    <xf numFmtId="0" fontId="0" fillId="26" borderId="0" xfId="0" applyFill="1"/>
    <xf numFmtId="0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0" fillId="26" borderId="12" xfId="0" applyFill="1" applyBorder="1" applyAlignment="1"/>
    <xf numFmtId="0" fontId="20" fillId="26" borderId="10" xfId="0" applyFont="1" applyFill="1" applyBorder="1" applyAlignment="1">
      <alignment textRotation="90"/>
    </xf>
    <xf numFmtId="0" fontId="20" fillId="26" borderId="10" xfId="0" applyNumberFormat="1" applyFont="1" applyFill="1" applyBorder="1" applyAlignment="1">
      <alignment horizontal="center" textRotation="90"/>
    </xf>
    <xf numFmtId="0" fontId="20" fillId="26" borderId="10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vertical="center" wrapText="1"/>
    </xf>
    <xf numFmtId="2" fontId="26" fillId="26" borderId="10" xfId="0" applyNumberFormat="1" applyFont="1" applyFill="1" applyBorder="1" applyAlignment="1">
      <alignment horizontal="center" wrapText="1"/>
    </xf>
    <xf numFmtId="0" fontId="26" fillId="26" borderId="10" xfId="0" applyFont="1" applyFill="1" applyBorder="1" applyAlignment="1">
      <alignment vertical="center" wrapText="1"/>
    </xf>
    <xf numFmtId="0" fontId="37" fillId="26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wrapText="1"/>
    </xf>
    <xf numFmtId="2" fontId="39" fillId="27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39" fillId="27" borderId="10" xfId="0" applyNumberFormat="1" applyFont="1" applyFill="1" applyBorder="1" applyAlignment="1">
      <alignment horizontal="left" wrapText="1"/>
    </xf>
    <xf numFmtId="2" fontId="26" fillId="0" borderId="10" xfId="0" applyNumberFormat="1" applyFont="1" applyBorder="1" applyAlignment="1">
      <alignment horizontal="left"/>
    </xf>
    <xf numFmtId="2" fontId="26" fillId="0" borderId="10" xfId="0" applyNumberFormat="1" applyFont="1" applyBorder="1" applyAlignment="1">
      <alignment horizontal="left" wrapText="1"/>
    </xf>
    <xf numFmtId="2" fontId="39" fillId="0" borderId="10" xfId="0" applyNumberFormat="1" applyFont="1" applyBorder="1" applyAlignment="1">
      <alignment horizontal="left"/>
    </xf>
    <xf numFmtId="2" fontId="39" fillId="27" borderId="18" xfId="0" applyNumberFormat="1" applyFont="1" applyFill="1" applyBorder="1" applyAlignment="1">
      <alignment horizontal="center" vertical="center" wrapText="1"/>
    </xf>
    <xf numFmtId="2" fontId="39" fillId="27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wrapText="1"/>
    </xf>
    <xf numFmtId="2" fontId="26" fillId="24" borderId="29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26" borderId="12" xfId="0" applyFont="1" applyFill="1" applyBorder="1" applyAlignment="1"/>
    <xf numFmtId="0" fontId="48" fillId="26" borderId="10" xfId="0" applyFont="1" applyFill="1" applyBorder="1" applyAlignment="1">
      <alignment horizontal="center" vertical="center" wrapText="1"/>
    </xf>
    <xf numFmtId="0" fontId="47" fillId="26" borderId="0" xfId="0" applyFont="1" applyFill="1"/>
    <xf numFmtId="0" fontId="49" fillId="26" borderId="10" xfId="0" applyFont="1" applyFill="1" applyBorder="1" applyAlignment="1">
      <alignment horizontal="center"/>
    </xf>
    <xf numFmtId="2" fontId="46" fillId="26" borderId="10" xfId="0" applyNumberFormat="1" applyFont="1" applyFill="1" applyBorder="1" applyAlignment="1">
      <alignment horizontal="center" wrapText="1"/>
    </xf>
    <xf numFmtId="0" fontId="47" fillId="0" borderId="0" xfId="0" applyFont="1" applyBorder="1"/>
    <xf numFmtId="0" fontId="50" fillId="24" borderId="10" xfId="36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46" fillId="26" borderId="18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/>
    <xf numFmtId="0" fontId="2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0" fillId="0" borderId="15" xfId="0" applyBorder="1"/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/>
    <xf numFmtId="0" fontId="2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0" fontId="52" fillId="0" borderId="10" xfId="0" applyFont="1" applyFill="1" applyBorder="1"/>
    <xf numFmtId="0" fontId="43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2" fontId="39" fillId="27" borderId="24" xfId="0" applyNumberFormat="1" applyFont="1" applyFill="1" applyBorder="1" applyAlignment="1">
      <alignment horizontal="center" vertical="center" wrapText="1"/>
    </xf>
    <xf numFmtId="2" fontId="39" fillId="0" borderId="24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32" fillId="0" borderId="10" xfId="0" applyFont="1" applyBorder="1" applyAlignment="1"/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0" fillId="0" borderId="0" xfId="0" applyAlignment="1"/>
    <xf numFmtId="0" fontId="38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8" fillId="0" borderId="16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6" xfId="0" applyFont="1" applyBorder="1" applyAlignment="1">
      <alignment horizontal="left" wrapText="1"/>
    </xf>
    <xf numFmtId="0" fontId="41" fillId="0" borderId="12" xfId="0" applyFont="1" applyBorder="1" applyAlignment="1"/>
    <xf numFmtId="0" fontId="38" fillId="0" borderId="21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8" fillId="0" borderId="22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right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41" fillId="0" borderId="2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21" xfId="0" applyFont="1" applyBorder="1" applyAlignment="1"/>
    <xf numFmtId="0" fontId="41" fillId="0" borderId="0" xfId="0" applyFont="1" applyAlignment="1"/>
    <xf numFmtId="0" fontId="41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/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4" fillId="0" borderId="10" xfId="0" applyFont="1" applyBorder="1"/>
    <xf numFmtId="0" fontId="3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/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44" fontId="0" fillId="0" borderId="10" xfId="44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4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3"/>
  <sheetViews>
    <sheetView view="pageBreakPreview" zoomScale="124" zoomScaleNormal="100" zoomScaleSheetLayoutView="124" workbookViewId="0">
      <selection activeCell="F8" sqref="F8"/>
    </sheetView>
  </sheetViews>
  <sheetFormatPr defaultRowHeight="15"/>
  <cols>
    <col min="1" max="1" width="5.28515625" customWidth="1"/>
    <col min="2" max="2" width="7.140625" style="131" customWidth="1"/>
    <col min="3" max="3" width="55.7109375" customWidth="1"/>
    <col min="4" max="4" width="12" style="47" customWidth="1"/>
    <col min="5" max="5" width="10.5703125" style="247" customWidth="1"/>
    <col min="6" max="6" width="12" style="47" customWidth="1"/>
  </cols>
  <sheetData>
    <row r="1" spans="1:6">
      <c r="A1" s="206"/>
      <c r="B1" s="207"/>
      <c r="C1" s="208"/>
      <c r="D1" s="209" t="s">
        <v>549</v>
      </c>
      <c r="E1" s="240"/>
      <c r="F1" s="209"/>
    </row>
    <row r="2" spans="1:6" ht="93.75" customHeight="1">
      <c r="A2" s="210" t="s">
        <v>143</v>
      </c>
      <c r="B2" s="211" t="s">
        <v>144</v>
      </c>
      <c r="C2" s="212" t="s">
        <v>145</v>
      </c>
      <c r="D2" s="219" t="s">
        <v>647</v>
      </c>
      <c r="E2" s="241" t="s">
        <v>648</v>
      </c>
      <c r="F2" s="219" t="s">
        <v>646</v>
      </c>
    </row>
    <row r="3" spans="1:6" ht="16.5" customHeight="1">
      <c r="A3" s="286" t="s">
        <v>475</v>
      </c>
      <c r="B3" s="286"/>
      <c r="C3" s="286"/>
      <c r="D3" s="286"/>
      <c r="E3" s="242"/>
      <c r="F3" s="206"/>
    </row>
    <row r="4" spans="1:6" ht="12.75" customHeight="1">
      <c r="A4" s="213"/>
      <c r="B4" s="214"/>
      <c r="C4" s="215" t="s">
        <v>146</v>
      </c>
      <c r="D4" s="215"/>
      <c r="E4" s="243"/>
      <c r="F4" s="215"/>
    </row>
    <row r="5" spans="1:6" s="4" customFormat="1">
      <c r="A5" s="216">
        <v>1</v>
      </c>
      <c r="B5" s="142">
        <v>1</v>
      </c>
      <c r="C5" s="93" t="s">
        <v>147</v>
      </c>
      <c r="D5" s="110">
        <f>F5-E5</f>
        <v>241.66666666666666</v>
      </c>
      <c r="E5" s="239">
        <f>F5*20/120</f>
        <v>48.333333333333336</v>
      </c>
      <c r="F5" s="217">
        <v>290</v>
      </c>
    </row>
    <row r="6" spans="1:6" s="4" customFormat="1">
      <c r="A6" s="216">
        <v>1</v>
      </c>
      <c r="B6" s="141">
        <f>B5+1</f>
        <v>2</v>
      </c>
      <c r="C6" s="218" t="s">
        <v>20</v>
      </c>
      <c r="D6" s="110">
        <f t="shared" ref="D6:D8" si="0">F6-E6</f>
        <v>1155</v>
      </c>
      <c r="E6" s="239">
        <f>F6*20/120</f>
        <v>231</v>
      </c>
      <c r="F6" s="217">
        <v>1386</v>
      </c>
    </row>
    <row r="7" spans="1:6" s="4" customFormat="1">
      <c r="A7" s="216">
        <v>1</v>
      </c>
      <c r="B7" s="141">
        <f>B6+1</f>
        <v>3</v>
      </c>
      <c r="C7" s="218" t="s">
        <v>21</v>
      </c>
      <c r="D7" s="110">
        <f t="shared" si="0"/>
        <v>2100</v>
      </c>
      <c r="E7" s="239">
        <f>F7*20/120</f>
        <v>420</v>
      </c>
      <c r="F7" s="217">
        <v>2520</v>
      </c>
    </row>
    <row r="8" spans="1:6" s="4" customFormat="1">
      <c r="A8" s="216">
        <v>1</v>
      </c>
      <c r="B8" s="141">
        <f>B7+1</f>
        <v>4</v>
      </c>
      <c r="C8" s="218" t="s">
        <v>22</v>
      </c>
      <c r="D8" s="110">
        <f t="shared" si="0"/>
        <v>2835</v>
      </c>
      <c r="E8" s="239">
        <f>F8*20/120</f>
        <v>567</v>
      </c>
      <c r="F8" s="217">
        <v>3402</v>
      </c>
    </row>
    <row r="9" spans="1:6" s="4" customFormat="1" ht="13.5" customHeight="1">
      <c r="A9" s="287" t="s">
        <v>150</v>
      </c>
      <c r="B9" s="287"/>
      <c r="C9" s="287"/>
      <c r="D9" s="287"/>
      <c r="E9" s="244"/>
    </row>
    <row r="10" spans="1:6" s="4" customFormat="1" ht="13.5" customHeight="1">
      <c r="A10" s="284" t="s">
        <v>151</v>
      </c>
      <c r="B10" s="285"/>
      <c r="C10" s="285"/>
      <c r="D10" s="285"/>
      <c r="E10" s="244"/>
    </row>
    <row r="11" spans="1:6" s="4" customFormat="1">
      <c r="A11" s="7">
        <v>1</v>
      </c>
      <c r="B11" s="133">
        <v>5</v>
      </c>
      <c r="C11" s="9" t="s">
        <v>152</v>
      </c>
      <c r="D11" s="110">
        <f>F11-E11</f>
        <v>411.66666666666669</v>
      </c>
      <c r="E11" s="244">
        <f t="shared" ref="E11" si="1">F11*20/120</f>
        <v>82.333333333333329</v>
      </c>
      <c r="F11" s="110">
        <v>494</v>
      </c>
    </row>
    <row r="12" spans="1:6" s="4" customFormat="1">
      <c r="A12" s="7">
        <v>1</v>
      </c>
      <c r="B12" s="133">
        <f>B11+1</f>
        <v>6</v>
      </c>
      <c r="C12" s="9" t="s">
        <v>153</v>
      </c>
      <c r="D12" s="110">
        <f>F12-E12</f>
        <v>471.66666666666669</v>
      </c>
      <c r="E12" s="244">
        <f>F12*20/120</f>
        <v>94.333333333333329</v>
      </c>
      <c r="F12" s="110">
        <v>566</v>
      </c>
    </row>
    <row r="13" spans="1:6" s="4" customFormat="1">
      <c r="A13" s="7">
        <v>1</v>
      </c>
      <c r="B13" s="133">
        <f t="shared" ref="B13:B24" si="2">B12+1</f>
        <v>7</v>
      </c>
      <c r="C13" s="9" t="s">
        <v>154</v>
      </c>
      <c r="D13" s="110">
        <f>F13-E13</f>
        <v>147.5</v>
      </c>
      <c r="E13" s="244">
        <f t="shared" ref="E13:E79" si="3">F13*20/120</f>
        <v>29.5</v>
      </c>
      <c r="F13" s="110">
        <v>177</v>
      </c>
    </row>
    <row r="14" spans="1:6">
      <c r="A14" s="7">
        <v>1</v>
      </c>
      <c r="B14" s="133">
        <f t="shared" si="2"/>
        <v>8</v>
      </c>
      <c r="C14" s="9" t="s">
        <v>155</v>
      </c>
      <c r="D14" s="110">
        <f t="shared" ref="D14:D19" si="4">F14-E14</f>
        <v>208.33333333333334</v>
      </c>
      <c r="E14" s="244">
        <f t="shared" si="3"/>
        <v>41.666666666666664</v>
      </c>
      <c r="F14" s="110">
        <v>250</v>
      </c>
    </row>
    <row r="15" spans="1:6">
      <c r="A15" s="7">
        <v>1</v>
      </c>
      <c r="B15" s="133">
        <f t="shared" si="2"/>
        <v>9</v>
      </c>
      <c r="C15" s="9" t="s">
        <v>156</v>
      </c>
      <c r="D15" s="110">
        <f t="shared" si="4"/>
        <v>218.33333333333334</v>
      </c>
      <c r="E15" s="244">
        <f t="shared" si="3"/>
        <v>43.666666666666664</v>
      </c>
      <c r="F15" s="110">
        <v>262</v>
      </c>
    </row>
    <row r="16" spans="1:6">
      <c r="A16" s="7">
        <v>1</v>
      </c>
      <c r="B16" s="133">
        <f t="shared" si="2"/>
        <v>10</v>
      </c>
      <c r="C16" s="9" t="s">
        <v>37</v>
      </c>
      <c r="D16" s="110">
        <f t="shared" si="4"/>
        <v>185</v>
      </c>
      <c r="E16" s="244">
        <f t="shared" si="3"/>
        <v>37</v>
      </c>
      <c r="F16" s="110">
        <v>222</v>
      </c>
    </row>
    <row r="17" spans="1:6">
      <c r="A17" s="7">
        <v>1</v>
      </c>
      <c r="B17" s="133">
        <f t="shared" si="2"/>
        <v>11</v>
      </c>
      <c r="C17" s="9" t="s">
        <v>595</v>
      </c>
      <c r="D17" s="110">
        <f t="shared" si="4"/>
        <v>391.66666666666669</v>
      </c>
      <c r="E17" s="244">
        <f t="shared" si="3"/>
        <v>78.333333333333329</v>
      </c>
      <c r="F17" s="110">
        <v>470</v>
      </c>
    </row>
    <row r="18" spans="1:6">
      <c r="A18" s="7">
        <v>1</v>
      </c>
      <c r="B18" s="133">
        <f t="shared" si="2"/>
        <v>12</v>
      </c>
      <c r="C18" s="9" t="s">
        <v>491</v>
      </c>
      <c r="D18" s="110">
        <f t="shared" si="4"/>
        <v>149.16666666666666</v>
      </c>
      <c r="E18" s="244">
        <f t="shared" si="3"/>
        <v>29.833333333333332</v>
      </c>
      <c r="F18" s="110">
        <v>179</v>
      </c>
    </row>
    <row r="19" spans="1:6">
      <c r="A19" s="7">
        <v>1</v>
      </c>
      <c r="B19" s="133">
        <f t="shared" si="2"/>
        <v>13</v>
      </c>
      <c r="C19" s="9" t="s">
        <v>157</v>
      </c>
      <c r="D19" s="110">
        <f t="shared" si="4"/>
        <v>255.83333333333334</v>
      </c>
      <c r="E19" s="244">
        <f t="shared" si="3"/>
        <v>51.166666666666664</v>
      </c>
      <c r="F19" s="110">
        <v>307</v>
      </c>
    </row>
    <row r="20" spans="1:6">
      <c r="A20" s="7">
        <v>1</v>
      </c>
      <c r="B20" s="133">
        <f t="shared" si="2"/>
        <v>14</v>
      </c>
      <c r="C20" s="9" t="s">
        <v>578</v>
      </c>
      <c r="D20" s="110">
        <f t="shared" ref="D20:D25" si="5">F20-E20</f>
        <v>200</v>
      </c>
      <c r="E20" s="244">
        <f t="shared" si="3"/>
        <v>40</v>
      </c>
      <c r="F20" s="110">
        <v>240</v>
      </c>
    </row>
    <row r="21" spans="1:6">
      <c r="A21" s="7">
        <v>1</v>
      </c>
      <c r="B21" s="133">
        <f t="shared" si="2"/>
        <v>15</v>
      </c>
      <c r="C21" s="9" t="s">
        <v>579</v>
      </c>
      <c r="D21" s="110">
        <f t="shared" si="5"/>
        <v>96.666666666666671</v>
      </c>
      <c r="E21" s="244">
        <f t="shared" si="3"/>
        <v>19.333333333333332</v>
      </c>
      <c r="F21" s="110">
        <v>116</v>
      </c>
    </row>
    <row r="22" spans="1:6">
      <c r="A22" s="7">
        <v>1</v>
      </c>
      <c r="B22" s="133">
        <f t="shared" si="2"/>
        <v>16</v>
      </c>
      <c r="C22" s="9" t="s">
        <v>158</v>
      </c>
      <c r="D22" s="110">
        <f t="shared" si="5"/>
        <v>153.33333333333334</v>
      </c>
      <c r="E22" s="244">
        <f t="shared" si="3"/>
        <v>30.666666666666668</v>
      </c>
      <c r="F22" s="110">
        <v>184</v>
      </c>
    </row>
    <row r="23" spans="1:6" s="13" customFormat="1">
      <c r="A23" s="12">
        <v>1</v>
      </c>
      <c r="B23" s="133">
        <f t="shared" si="2"/>
        <v>17</v>
      </c>
      <c r="C23" s="9" t="s">
        <v>159</v>
      </c>
      <c r="D23" s="110">
        <f t="shared" si="5"/>
        <v>185</v>
      </c>
      <c r="E23" s="244">
        <f t="shared" si="3"/>
        <v>37</v>
      </c>
      <c r="F23" s="110">
        <v>222</v>
      </c>
    </row>
    <row r="24" spans="1:6" s="13" customFormat="1" ht="26.25">
      <c r="A24" s="12">
        <v>1</v>
      </c>
      <c r="B24" s="133">
        <f t="shared" si="2"/>
        <v>18</v>
      </c>
      <c r="C24" s="9" t="s">
        <v>507</v>
      </c>
      <c r="D24" s="110">
        <f t="shared" si="5"/>
        <v>432.5</v>
      </c>
      <c r="E24" s="244">
        <f t="shared" si="3"/>
        <v>86.5</v>
      </c>
      <c r="F24" s="110">
        <v>519</v>
      </c>
    </row>
    <row r="25" spans="1:6" s="13" customFormat="1">
      <c r="A25" s="12">
        <v>1</v>
      </c>
      <c r="B25" s="133">
        <f>B24+1</f>
        <v>19</v>
      </c>
      <c r="C25" s="11" t="s">
        <v>243</v>
      </c>
      <c r="D25" s="110">
        <f t="shared" si="5"/>
        <v>337.5</v>
      </c>
      <c r="E25" s="244">
        <f t="shared" si="3"/>
        <v>67.5</v>
      </c>
      <c r="F25" s="110">
        <v>405</v>
      </c>
    </row>
    <row r="26" spans="1:6" s="13" customFormat="1" ht="37.5" customHeight="1">
      <c r="A26" s="12">
        <v>1</v>
      </c>
      <c r="B26" s="133">
        <f t="shared" ref="B26:B35" si="6">B25+1</f>
        <v>20</v>
      </c>
      <c r="C26" s="50" t="s">
        <v>94</v>
      </c>
      <c r="D26" s="110">
        <f t="shared" ref="D26:D36" si="7">F26-E26</f>
        <v>430.83333333333331</v>
      </c>
      <c r="E26" s="244">
        <f t="shared" si="3"/>
        <v>86.166666666666671</v>
      </c>
      <c r="F26" s="110">
        <v>517</v>
      </c>
    </row>
    <row r="27" spans="1:6" s="13" customFormat="1" ht="37.5" customHeight="1">
      <c r="A27" s="12">
        <v>1</v>
      </c>
      <c r="B27" s="133">
        <f t="shared" si="6"/>
        <v>21</v>
      </c>
      <c r="C27" s="50" t="s">
        <v>95</v>
      </c>
      <c r="D27" s="110">
        <f t="shared" si="7"/>
        <v>445</v>
      </c>
      <c r="E27" s="244">
        <f t="shared" si="3"/>
        <v>89</v>
      </c>
      <c r="F27" s="110">
        <v>534</v>
      </c>
    </row>
    <row r="28" spans="1:6" s="13" customFormat="1" ht="26.25">
      <c r="A28" s="12">
        <v>1</v>
      </c>
      <c r="B28" s="133">
        <f t="shared" si="6"/>
        <v>22</v>
      </c>
      <c r="C28" s="50" t="s">
        <v>96</v>
      </c>
      <c r="D28" s="110">
        <f t="shared" si="7"/>
        <v>430.83333333333331</v>
      </c>
      <c r="E28" s="244">
        <f t="shared" si="3"/>
        <v>86.166666666666671</v>
      </c>
      <c r="F28" s="110">
        <v>517</v>
      </c>
    </row>
    <row r="29" spans="1:6" s="13" customFormat="1" ht="26.25">
      <c r="A29" s="12">
        <v>1</v>
      </c>
      <c r="B29" s="133">
        <f t="shared" si="6"/>
        <v>23</v>
      </c>
      <c r="C29" s="71" t="s">
        <v>462</v>
      </c>
      <c r="D29" s="110">
        <f t="shared" si="7"/>
        <v>430.83333333333331</v>
      </c>
      <c r="E29" s="244">
        <f t="shared" si="3"/>
        <v>86.166666666666671</v>
      </c>
      <c r="F29" s="110">
        <v>517</v>
      </c>
    </row>
    <row r="30" spans="1:6" s="13" customFormat="1" ht="26.25">
      <c r="A30" s="12">
        <v>1</v>
      </c>
      <c r="B30" s="133">
        <f t="shared" si="6"/>
        <v>24</v>
      </c>
      <c r="C30" s="50" t="s">
        <v>97</v>
      </c>
      <c r="D30" s="110">
        <f t="shared" si="7"/>
        <v>503.33333333333331</v>
      </c>
      <c r="E30" s="244">
        <f t="shared" si="3"/>
        <v>100.66666666666667</v>
      </c>
      <c r="F30" s="110">
        <v>604</v>
      </c>
    </row>
    <row r="31" spans="1:6" s="13" customFormat="1" ht="39">
      <c r="A31" s="12">
        <v>1</v>
      </c>
      <c r="B31" s="133">
        <f t="shared" si="6"/>
        <v>25</v>
      </c>
      <c r="C31" s="50" t="s">
        <v>98</v>
      </c>
      <c r="D31" s="110">
        <f t="shared" si="7"/>
        <v>436.66666666666669</v>
      </c>
      <c r="E31" s="244">
        <f t="shared" si="3"/>
        <v>87.333333333333329</v>
      </c>
      <c r="F31" s="110">
        <v>524</v>
      </c>
    </row>
    <row r="32" spans="1:6" s="13" customFormat="1">
      <c r="A32" s="12">
        <v>1</v>
      </c>
      <c r="B32" s="133">
        <f t="shared" si="6"/>
        <v>26</v>
      </c>
      <c r="C32" s="51" t="s">
        <v>99</v>
      </c>
      <c r="D32" s="110">
        <f t="shared" si="7"/>
        <v>327.5</v>
      </c>
      <c r="E32" s="244">
        <f t="shared" si="3"/>
        <v>65.5</v>
      </c>
      <c r="F32" s="110">
        <v>393</v>
      </c>
    </row>
    <row r="33" spans="1:6" s="13" customFormat="1" ht="38.25">
      <c r="A33" s="12">
        <v>1</v>
      </c>
      <c r="B33" s="133">
        <f t="shared" si="6"/>
        <v>27</v>
      </c>
      <c r="C33" s="52" t="s">
        <v>100</v>
      </c>
      <c r="D33" s="110">
        <f t="shared" si="7"/>
        <v>452.5</v>
      </c>
      <c r="E33" s="244">
        <f t="shared" si="3"/>
        <v>90.5</v>
      </c>
      <c r="F33" s="110">
        <v>543</v>
      </c>
    </row>
    <row r="34" spans="1:6" s="13" customFormat="1" ht="39">
      <c r="A34" s="12">
        <v>1</v>
      </c>
      <c r="B34" s="133">
        <f t="shared" si="6"/>
        <v>28</v>
      </c>
      <c r="C34" s="50" t="s">
        <v>101</v>
      </c>
      <c r="D34" s="110">
        <f t="shared" si="7"/>
        <v>461.66666666666669</v>
      </c>
      <c r="E34" s="244">
        <f t="shared" si="3"/>
        <v>92.333333333333329</v>
      </c>
      <c r="F34" s="110">
        <v>554</v>
      </c>
    </row>
    <row r="35" spans="1:6" s="13" customFormat="1" ht="26.25">
      <c r="A35" s="12">
        <v>1</v>
      </c>
      <c r="B35" s="133">
        <f t="shared" si="6"/>
        <v>29</v>
      </c>
      <c r="C35" s="50" t="s">
        <v>102</v>
      </c>
      <c r="D35" s="110">
        <f t="shared" si="7"/>
        <v>474.16666666666669</v>
      </c>
      <c r="E35" s="244">
        <f t="shared" si="3"/>
        <v>94.833333333333329</v>
      </c>
      <c r="F35" s="110">
        <v>569</v>
      </c>
    </row>
    <row r="36" spans="1:6" s="13" customFormat="1">
      <c r="A36" s="80">
        <v>1</v>
      </c>
      <c r="B36" s="134" t="s">
        <v>657</v>
      </c>
      <c r="C36" s="36" t="s">
        <v>656</v>
      </c>
      <c r="D36" s="110">
        <f t="shared" si="7"/>
        <v>1017.5</v>
      </c>
      <c r="E36" s="244">
        <f t="shared" si="3"/>
        <v>203.5</v>
      </c>
      <c r="F36" s="110">
        <v>1221</v>
      </c>
    </row>
    <row r="37" spans="1:6">
      <c r="A37" s="288" t="s">
        <v>238</v>
      </c>
      <c r="B37" s="289"/>
      <c r="C37" s="289"/>
      <c r="D37" s="289"/>
      <c r="E37" s="244"/>
      <c r="F37" s="111"/>
    </row>
    <row r="38" spans="1:6" ht="26.25">
      <c r="A38" s="7">
        <v>1</v>
      </c>
      <c r="B38" s="133">
        <v>30</v>
      </c>
      <c r="C38" s="9" t="s">
        <v>488</v>
      </c>
      <c r="D38" s="110">
        <f>F38-E38</f>
        <v>1895</v>
      </c>
      <c r="E38" s="244">
        <f t="shared" si="3"/>
        <v>379</v>
      </c>
      <c r="F38" s="110">
        <v>2274</v>
      </c>
    </row>
    <row r="39" spans="1:6" ht="26.25">
      <c r="A39" s="7">
        <v>1</v>
      </c>
      <c r="B39" s="133">
        <f>B38+1</f>
        <v>31</v>
      </c>
      <c r="C39" s="9" t="s">
        <v>489</v>
      </c>
      <c r="D39" s="110">
        <f t="shared" ref="D39:D62" si="8">F39-E39</f>
        <v>715</v>
      </c>
      <c r="E39" s="244">
        <f t="shared" si="3"/>
        <v>143</v>
      </c>
      <c r="F39" s="110">
        <v>858</v>
      </c>
    </row>
    <row r="40" spans="1:6" ht="26.25">
      <c r="A40" s="7">
        <v>1</v>
      </c>
      <c r="B40" s="133">
        <f t="shared" ref="B40:B59" si="9">B39+1</f>
        <v>32</v>
      </c>
      <c r="C40" s="9" t="s">
        <v>122</v>
      </c>
      <c r="D40" s="110">
        <f t="shared" si="8"/>
        <v>725</v>
      </c>
      <c r="E40" s="244">
        <f t="shared" si="3"/>
        <v>145</v>
      </c>
      <c r="F40" s="110">
        <v>870</v>
      </c>
    </row>
    <row r="41" spans="1:6">
      <c r="A41" s="7">
        <v>1</v>
      </c>
      <c r="B41" s="133">
        <f t="shared" si="9"/>
        <v>33</v>
      </c>
      <c r="C41" s="9" t="s">
        <v>89</v>
      </c>
      <c r="D41" s="110">
        <f t="shared" si="8"/>
        <v>1686.6666666666667</v>
      </c>
      <c r="E41" s="244">
        <f t="shared" si="3"/>
        <v>337.33333333333331</v>
      </c>
      <c r="F41" s="110">
        <v>2024</v>
      </c>
    </row>
    <row r="42" spans="1:6" ht="15.75" customHeight="1">
      <c r="A42" s="7">
        <v>1</v>
      </c>
      <c r="B42" s="133">
        <f t="shared" si="9"/>
        <v>34</v>
      </c>
      <c r="C42" s="9" t="s">
        <v>107</v>
      </c>
      <c r="D42" s="110">
        <f t="shared" si="8"/>
        <v>637.5</v>
      </c>
      <c r="E42" s="244">
        <f t="shared" si="3"/>
        <v>127.5</v>
      </c>
      <c r="F42" s="110">
        <v>765</v>
      </c>
    </row>
    <row r="43" spans="1:6" ht="26.25" customHeight="1">
      <c r="A43" s="7">
        <v>1</v>
      </c>
      <c r="B43" s="133">
        <f t="shared" si="9"/>
        <v>35</v>
      </c>
      <c r="C43" s="9" t="s">
        <v>103</v>
      </c>
      <c r="D43" s="110">
        <f t="shared" si="8"/>
        <v>2080.8333333333335</v>
      </c>
      <c r="E43" s="244">
        <f t="shared" si="3"/>
        <v>416.16666666666669</v>
      </c>
      <c r="F43" s="110">
        <v>2497</v>
      </c>
    </row>
    <row r="44" spans="1:6" ht="26.25">
      <c r="A44" s="7">
        <v>1</v>
      </c>
      <c r="B44" s="133">
        <f t="shared" si="9"/>
        <v>36</v>
      </c>
      <c r="C44" s="9" t="s">
        <v>104</v>
      </c>
      <c r="D44" s="110">
        <f t="shared" si="8"/>
        <v>535.83333333333337</v>
      </c>
      <c r="E44" s="244">
        <f t="shared" si="3"/>
        <v>107.16666666666667</v>
      </c>
      <c r="F44" s="110">
        <v>643</v>
      </c>
    </row>
    <row r="45" spans="1:6">
      <c r="A45" s="7">
        <v>1</v>
      </c>
      <c r="B45" s="133">
        <f t="shared" si="9"/>
        <v>37</v>
      </c>
      <c r="C45" s="9" t="s">
        <v>105</v>
      </c>
      <c r="D45" s="110">
        <f t="shared" si="8"/>
        <v>505</v>
      </c>
      <c r="E45" s="244">
        <f t="shared" si="3"/>
        <v>101</v>
      </c>
      <c r="F45" s="110">
        <v>606</v>
      </c>
    </row>
    <row r="46" spans="1:6">
      <c r="A46" s="7">
        <v>1</v>
      </c>
      <c r="B46" s="133">
        <f t="shared" si="9"/>
        <v>38</v>
      </c>
      <c r="C46" s="9" t="s">
        <v>106</v>
      </c>
      <c r="D46" s="110">
        <f t="shared" si="8"/>
        <v>505</v>
      </c>
      <c r="E46" s="244">
        <f t="shared" si="3"/>
        <v>101</v>
      </c>
      <c r="F46" s="110">
        <v>606</v>
      </c>
    </row>
    <row r="47" spans="1:6">
      <c r="A47" s="7">
        <v>1</v>
      </c>
      <c r="B47" s="133">
        <f>B46+1</f>
        <v>39</v>
      </c>
      <c r="C47" s="9" t="s">
        <v>90</v>
      </c>
      <c r="D47" s="110">
        <f t="shared" si="8"/>
        <v>2054.1666666666665</v>
      </c>
      <c r="E47" s="244">
        <f t="shared" si="3"/>
        <v>410.83333333333331</v>
      </c>
      <c r="F47" s="110">
        <v>2465</v>
      </c>
    </row>
    <row r="48" spans="1:6" ht="26.25">
      <c r="A48" s="7">
        <v>1</v>
      </c>
      <c r="B48" s="133" t="s">
        <v>601</v>
      </c>
      <c r="C48" s="9" t="s">
        <v>610</v>
      </c>
      <c r="D48" s="110">
        <f t="shared" si="8"/>
        <v>2307.5</v>
      </c>
      <c r="E48" s="244">
        <f t="shared" si="3"/>
        <v>461.5</v>
      </c>
      <c r="F48" s="110">
        <v>2769</v>
      </c>
    </row>
    <row r="49" spans="1:6">
      <c r="A49" s="7">
        <v>1</v>
      </c>
      <c r="B49" s="133" t="s">
        <v>602</v>
      </c>
      <c r="C49" s="9" t="s">
        <v>606</v>
      </c>
      <c r="D49" s="110">
        <f t="shared" si="8"/>
        <v>2054.1666666666665</v>
      </c>
      <c r="E49" s="244">
        <f t="shared" si="3"/>
        <v>410.83333333333331</v>
      </c>
      <c r="F49" s="110">
        <v>2465</v>
      </c>
    </row>
    <row r="50" spans="1:6">
      <c r="A50" s="7">
        <v>1</v>
      </c>
      <c r="B50" s="133" t="s">
        <v>603</v>
      </c>
      <c r="C50" s="9" t="s">
        <v>607</v>
      </c>
      <c r="D50" s="110">
        <f t="shared" si="8"/>
        <v>3272.5</v>
      </c>
      <c r="E50" s="244">
        <f t="shared" si="3"/>
        <v>654.5</v>
      </c>
      <c r="F50" s="110">
        <v>3927</v>
      </c>
    </row>
    <row r="51" spans="1:6">
      <c r="A51" s="7">
        <v>1</v>
      </c>
      <c r="B51" s="133" t="s">
        <v>604</v>
      </c>
      <c r="C51" s="9" t="s">
        <v>608</v>
      </c>
      <c r="D51" s="110">
        <f t="shared" si="8"/>
        <v>3275</v>
      </c>
      <c r="E51" s="244">
        <f t="shared" si="3"/>
        <v>655</v>
      </c>
      <c r="F51" s="110">
        <v>3930</v>
      </c>
    </row>
    <row r="52" spans="1:6">
      <c r="A52" s="7">
        <v>1</v>
      </c>
      <c r="B52" s="133" t="s">
        <v>605</v>
      </c>
      <c r="C52" s="9" t="s">
        <v>609</v>
      </c>
      <c r="D52" s="110">
        <f t="shared" si="8"/>
        <v>2369.1666666666665</v>
      </c>
      <c r="E52" s="244">
        <f t="shared" si="3"/>
        <v>473.83333333333331</v>
      </c>
      <c r="F52" s="110">
        <v>2843</v>
      </c>
    </row>
    <row r="53" spans="1:6" ht="26.25">
      <c r="A53" s="7">
        <v>1</v>
      </c>
      <c r="B53" s="133">
        <f>B47+1</f>
        <v>40</v>
      </c>
      <c r="C53" s="90" t="s">
        <v>528</v>
      </c>
      <c r="D53" s="110">
        <f t="shared" si="8"/>
        <v>632.5</v>
      </c>
      <c r="E53" s="244">
        <f t="shared" si="3"/>
        <v>126.5</v>
      </c>
      <c r="F53" s="110">
        <v>759</v>
      </c>
    </row>
    <row r="54" spans="1:6">
      <c r="A54" s="7">
        <v>1</v>
      </c>
      <c r="B54" s="133">
        <f t="shared" si="9"/>
        <v>41</v>
      </c>
      <c r="C54" s="9" t="s">
        <v>110</v>
      </c>
      <c r="D54" s="110">
        <f t="shared" si="8"/>
        <v>323.33333333333331</v>
      </c>
      <c r="E54" s="244">
        <f t="shared" si="3"/>
        <v>64.666666666666671</v>
      </c>
      <c r="F54" s="110">
        <v>388</v>
      </c>
    </row>
    <row r="55" spans="1:6">
      <c r="A55" s="7">
        <v>1</v>
      </c>
      <c r="B55" s="133">
        <f t="shared" si="9"/>
        <v>42</v>
      </c>
      <c r="C55" s="9" t="s">
        <v>109</v>
      </c>
      <c r="D55" s="110">
        <f t="shared" si="8"/>
        <v>354.16666666666669</v>
      </c>
      <c r="E55" s="244">
        <f t="shared" si="3"/>
        <v>70.833333333333329</v>
      </c>
      <c r="F55" s="110">
        <v>425</v>
      </c>
    </row>
    <row r="56" spans="1:6">
      <c r="A56" s="7">
        <v>1</v>
      </c>
      <c r="B56" s="133">
        <f t="shared" si="9"/>
        <v>43</v>
      </c>
      <c r="C56" s="9" t="s">
        <v>108</v>
      </c>
      <c r="D56" s="110">
        <f t="shared" si="8"/>
        <v>247.5</v>
      </c>
      <c r="E56" s="244">
        <f t="shared" si="3"/>
        <v>49.5</v>
      </c>
      <c r="F56" s="110">
        <v>297</v>
      </c>
    </row>
    <row r="57" spans="1:6">
      <c r="A57" s="7">
        <v>1</v>
      </c>
      <c r="B57" s="133">
        <f t="shared" si="9"/>
        <v>44</v>
      </c>
      <c r="C57" s="9" t="s">
        <v>493</v>
      </c>
      <c r="D57" s="110">
        <f t="shared" si="8"/>
        <v>252.5</v>
      </c>
      <c r="E57" s="244">
        <f t="shared" si="3"/>
        <v>50.5</v>
      </c>
      <c r="F57" s="110">
        <v>303</v>
      </c>
    </row>
    <row r="58" spans="1:6" s="13" customFormat="1">
      <c r="A58" s="7">
        <v>1</v>
      </c>
      <c r="B58" s="133">
        <f t="shared" si="9"/>
        <v>45</v>
      </c>
      <c r="C58" s="11" t="s">
        <v>194</v>
      </c>
      <c r="D58" s="110">
        <f t="shared" si="8"/>
        <v>474.16666666666669</v>
      </c>
      <c r="E58" s="244">
        <f t="shared" si="3"/>
        <v>94.833333333333329</v>
      </c>
      <c r="F58" s="110">
        <v>569</v>
      </c>
    </row>
    <row r="59" spans="1:6" s="13" customFormat="1">
      <c r="A59" s="7">
        <v>1</v>
      </c>
      <c r="B59" s="133">
        <f t="shared" si="9"/>
        <v>46</v>
      </c>
      <c r="C59" s="9" t="s">
        <v>202</v>
      </c>
      <c r="D59" s="110">
        <f t="shared" si="8"/>
        <v>710.83333333333337</v>
      </c>
      <c r="E59" s="244">
        <f t="shared" si="3"/>
        <v>142.16666666666666</v>
      </c>
      <c r="F59" s="110">
        <v>853</v>
      </c>
    </row>
    <row r="60" spans="1:6" s="13" customFormat="1" ht="28.5" customHeight="1">
      <c r="A60" s="7">
        <v>1</v>
      </c>
      <c r="B60" s="133" t="s">
        <v>1802</v>
      </c>
      <c r="C60" s="9" t="s">
        <v>1800</v>
      </c>
      <c r="D60" s="110">
        <f t="shared" si="8"/>
        <v>1833.3333333333333</v>
      </c>
      <c r="E60" s="244">
        <f t="shared" si="3"/>
        <v>366.66666666666669</v>
      </c>
      <c r="F60" s="110">
        <v>2200</v>
      </c>
    </row>
    <row r="61" spans="1:6" s="13" customFormat="1" ht="40.5" customHeight="1">
      <c r="A61" s="7">
        <v>1</v>
      </c>
      <c r="B61" s="133" t="s">
        <v>1803</v>
      </c>
      <c r="C61" s="9" t="s">
        <v>1801</v>
      </c>
      <c r="D61" s="110">
        <f t="shared" si="8"/>
        <v>1833.3333333333333</v>
      </c>
      <c r="E61" s="244">
        <f t="shared" si="3"/>
        <v>366.66666666666669</v>
      </c>
      <c r="F61" s="110">
        <v>2200</v>
      </c>
    </row>
    <row r="62" spans="1:6" s="13" customFormat="1" ht="18" customHeight="1">
      <c r="A62" s="7">
        <v>1</v>
      </c>
      <c r="B62" s="133" t="s">
        <v>1807</v>
      </c>
      <c r="C62" s="9" t="s">
        <v>1808</v>
      </c>
      <c r="D62" s="110">
        <f t="shared" si="8"/>
        <v>1875</v>
      </c>
      <c r="E62" s="244">
        <f t="shared" si="3"/>
        <v>375</v>
      </c>
      <c r="F62" s="110">
        <v>2250</v>
      </c>
    </row>
    <row r="63" spans="1:6">
      <c r="A63" s="288" t="s">
        <v>163</v>
      </c>
      <c r="B63" s="289"/>
      <c r="C63" s="289"/>
      <c r="D63" s="289"/>
      <c r="E63" s="248"/>
      <c r="F63" s="111"/>
    </row>
    <row r="64" spans="1:6">
      <c r="A64" s="7">
        <v>1</v>
      </c>
      <c r="B64" s="133">
        <v>47</v>
      </c>
      <c r="C64" s="9" t="s">
        <v>164</v>
      </c>
      <c r="D64" s="110">
        <f t="shared" ref="D64:D82" si="10">F64-E64</f>
        <v>391.66666666666669</v>
      </c>
      <c r="E64" s="244">
        <f t="shared" si="3"/>
        <v>78.333333333333329</v>
      </c>
      <c r="F64" s="110">
        <v>470</v>
      </c>
    </row>
    <row r="65" spans="1:6">
      <c r="A65" s="7">
        <v>1</v>
      </c>
      <c r="B65" s="133">
        <f>B64+1</f>
        <v>48</v>
      </c>
      <c r="C65" s="9" t="s">
        <v>92</v>
      </c>
      <c r="D65" s="110">
        <f t="shared" si="10"/>
        <v>391.66666666666669</v>
      </c>
      <c r="E65" s="244">
        <f t="shared" si="3"/>
        <v>78.333333333333329</v>
      </c>
      <c r="F65" s="110">
        <v>470</v>
      </c>
    </row>
    <row r="66" spans="1:6">
      <c r="A66" s="7">
        <v>1</v>
      </c>
      <c r="B66" s="133">
        <f t="shared" ref="B66:B82" si="11">B65+1</f>
        <v>49</v>
      </c>
      <c r="C66" s="9" t="s">
        <v>166</v>
      </c>
      <c r="D66" s="110">
        <f t="shared" si="10"/>
        <v>326.66666666666669</v>
      </c>
      <c r="E66" s="244">
        <f t="shared" si="3"/>
        <v>65.333333333333329</v>
      </c>
      <c r="F66" s="110">
        <v>392</v>
      </c>
    </row>
    <row r="67" spans="1:6">
      <c r="A67" s="7">
        <v>1</v>
      </c>
      <c r="B67" s="133">
        <f t="shared" si="11"/>
        <v>50</v>
      </c>
      <c r="C67" s="9" t="s">
        <v>167</v>
      </c>
      <c r="D67" s="110">
        <f t="shared" si="10"/>
        <v>1030</v>
      </c>
      <c r="E67" s="244">
        <f t="shared" si="3"/>
        <v>206</v>
      </c>
      <c r="F67" s="110">
        <v>1236</v>
      </c>
    </row>
    <row r="68" spans="1:6">
      <c r="A68" s="7">
        <v>1</v>
      </c>
      <c r="B68" s="133">
        <f t="shared" si="11"/>
        <v>51</v>
      </c>
      <c r="C68" s="9" t="s">
        <v>112</v>
      </c>
      <c r="D68" s="110">
        <f t="shared" si="10"/>
        <v>1487.5</v>
      </c>
      <c r="E68" s="244">
        <f t="shared" si="3"/>
        <v>297.5</v>
      </c>
      <c r="F68" s="110">
        <v>1785</v>
      </c>
    </row>
    <row r="69" spans="1:6" ht="26.25" customHeight="1">
      <c r="A69" s="7">
        <v>1</v>
      </c>
      <c r="B69" s="133">
        <f t="shared" si="11"/>
        <v>52</v>
      </c>
      <c r="C69" s="9" t="s">
        <v>165</v>
      </c>
      <c r="D69" s="110">
        <f t="shared" si="10"/>
        <v>743.33333333333337</v>
      </c>
      <c r="E69" s="244">
        <f t="shared" si="3"/>
        <v>148.66666666666666</v>
      </c>
      <c r="F69" s="110">
        <v>892</v>
      </c>
    </row>
    <row r="70" spans="1:6" s="4" customFormat="1">
      <c r="A70" s="14">
        <v>1</v>
      </c>
      <c r="B70" s="133">
        <f t="shared" si="11"/>
        <v>53</v>
      </c>
      <c r="C70" s="9" t="s">
        <v>168</v>
      </c>
      <c r="D70" s="110">
        <f t="shared" si="10"/>
        <v>315.83333333333331</v>
      </c>
      <c r="E70" s="244">
        <f t="shared" si="3"/>
        <v>63.166666666666664</v>
      </c>
      <c r="F70" s="110">
        <v>379</v>
      </c>
    </row>
    <row r="71" spans="1:6" s="4" customFormat="1">
      <c r="A71" s="7">
        <v>1</v>
      </c>
      <c r="B71" s="133">
        <f t="shared" si="11"/>
        <v>54</v>
      </c>
      <c r="C71" s="9" t="s">
        <v>169</v>
      </c>
      <c r="D71" s="110">
        <f t="shared" si="10"/>
        <v>329.16666666666669</v>
      </c>
      <c r="E71" s="244">
        <f t="shared" si="3"/>
        <v>65.833333333333329</v>
      </c>
      <c r="F71" s="110">
        <v>395</v>
      </c>
    </row>
    <row r="72" spans="1:6" s="4" customFormat="1">
      <c r="A72" s="14">
        <v>1</v>
      </c>
      <c r="B72" s="133">
        <f t="shared" si="11"/>
        <v>55</v>
      </c>
      <c r="C72" s="56" t="s">
        <v>530</v>
      </c>
      <c r="D72" s="110">
        <f t="shared" si="10"/>
        <v>306.66666666666669</v>
      </c>
      <c r="E72" s="244">
        <f t="shared" si="3"/>
        <v>61.333333333333336</v>
      </c>
      <c r="F72" s="110">
        <v>368</v>
      </c>
    </row>
    <row r="73" spans="1:6" s="4" customFormat="1">
      <c r="A73" s="14">
        <v>1</v>
      </c>
      <c r="B73" s="132">
        <f t="shared" si="11"/>
        <v>56</v>
      </c>
      <c r="C73" s="9" t="s">
        <v>86</v>
      </c>
      <c r="D73" s="110">
        <f t="shared" si="10"/>
        <v>663.33333333333337</v>
      </c>
      <c r="E73" s="244">
        <f t="shared" si="3"/>
        <v>132.66666666666666</v>
      </c>
      <c r="F73" s="110">
        <v>796</v>
      </c>
    </row>
    <row r="74" spans="1:6" s="4" customFormat="1">
      <c r="A74" s="14">
        <v>1</v>
      </c>
      <c r="B74" s="132">
        <f t="shared" si="11"/>
        <v>57</v>
      </c>
      <c r="C74" s="11" t="s">
        <v>180</v>
      </c>
      <c r="D74" s="110">
        <f t="shared" si="10"/>
        <v>134.16666666666666</v>
      </c>
      <c r="E74" s="244">
        <f t="shared" si="3"/>
        <v>26.833333333333332</v>
      </c>
      <c r="F74" s="110">
        <v>161</v>
      </c>
    </row>
    <row r="75" spans="1:6" s="4" customFormat="1">
      <c r="A75" s="14">
        <v>1</v>
      </c>
      <c r="B75" s="132">
        <f t="shared" si="11"/>
        <v>58</v>
      </c>
      <c r="C75" s="9" t="s">
        <v>111</v>
      </c>
      <c r="D75" s="110">
        <f t="shared" si="10"/>
        <v>283.33333333333331</v>
      </c>
      <c r="E75" s="244">
        <f t="shared" si="3"/>
        <v>56.666666666666664</v>
      </c>
      <c r="F75" s="110">
        <v>340</v>
      </c>
    </row>
    <row r="76" spans="1:6" s="4" customFormat="1">
      <c r="A76" s="14">
        <v>1</v>
      </c>
      <c r="B76" s="132">
        <f t="shared" si="11"/>
        <v>59</v>
      </c>
      <c r="C76" s="9" t="s">
        <v>171</v>
      </c>
      <c r="D76" s="110">
        <f t="shared" si="10"/>
        <v>777.5</v>
      </c>
      <c r="E76" s="244">
        <f t="shared" si="3"/>
        <v>155.5</v>
      </c>
      <c r="F76" s="110">
        <v>933</v>
      </c>
    </row>
    <row r="77" spans="1:6" s="4" customFormat="1">
      <c r="A77" s="14">
        <v>1</v>
      </c>
      <c r="B77" s="132">
        <f t="shared" si="11"/>
        <v>60</v>
      </c>
      <c r="C77" s="59" t="s">
        <v>203</v>
      </c>
      <c r="D77" s="110">
        <f t="shared" si="10"/>
        <v>150</v>
      </c>
      <c r="E77" s="244">
        <f t="shared" si="3"/>
        <v>30</v>
      </c>
      <c r="F77" s="110">
        <v>180</v>
      </c>
    </row>
    <row r="78" spans="1:6" s="4" customFormat="1">
      <c r="A78" s="14">
        <v>1</v>
      </c>
      <c r="B78" s="132">
        <f t="shared" si="11"/>
        <v>61</v>
      </c>
      <c r="C78" s="59" t="s">
        <v>204</v>
      </c>
      <c r="D78" s="110">
        <f t="shared" si="10"/>
        <v>212.5</v>
      </c>
      <c r="E78" s="244">
        <f t="shared" si="3"/>
        <v>42.5</v>
      </c>
      <c r="F78" s="110">
        <v>255</v>
      </c>
    </row>
    <row r="79" spans="1:6" s="4" customFormat="1">
      <c r="A79" s="14">
        <v>1</v>
      </c>
      <c r="B79" s="132">
        <f t="shared" si="11"/>
        <v>62</v>
      </c>
      <c r="C79" s="59" t="s">
        <v>205</v>
      </c>
      <c r="D79" s="110">
        <f t="shared" si="10"/>
        <v>176.66666666666666</v>
      </c>
      <c r="E79" s="244">
        <f t="shared" si="3"/>
        <v>35.333333333333336</v>
      </c>
      <c r="F79" s="110">
        <v>212</v>
      </c>
    </row>
    <row r="80" spans="1:6" s="4" customFormat="1">
      <c r="A80" s="14">
        <v>1</v>
      </c>
      <c r="B80" s="132">
        <f t="shared" si="11"/>
        <v>63</v>
      </c>
      <c r="C80" s="11" t="s">
        <v>207</v>
      </c>
      <c r="D80" s="110">
        <f t="shared" si="10"/>
        <v>311.66666666666669</v>
      </c>
      <c r="E80" s="244">
        <f t="shared" ref="E80:E143" si="12">F80*20/120</f>
        <v>62.333333333333336</v>
      </c>
      <c r="F80" s="110">
        <v>374</v>
      </c>
    </row>
    <row r="81" spans="1:6" s="4" customFormat="1">
      <c r="A81" s="91">
        <v>1</v>
      </c>
      <c r="B81" s="132">
        <f t="shared" si="11"/>
        <v>64</v>
      </c>
      <c r="C81" s="92" t="s">
        <v>534</v>
      </c>
      <c r="D81" s="110">
        <f t="shared" si="10"/>
        <v>181.66666666666666</v>
      </c>
      <c r="E81" s="244">
        <f t="shared" si="12"/>
        <v>36.333333333333336</v>
      </c>
      <c r="F81" s="110">
        <v>218</v>
      </c>
    </row>
    <row r="82" spans="1:6" s="4" customFormat="1" ht="25.5">
      <c r="A82" s="91">
        <v>1</v>
      </c>
      <c r="B82" s="132">
        <f t="shared" si="11"/>
        <v>65</v>
      </c>
      <c r="C82" s="92" t="s">
        <v>535</v>
      </c>
      <c r="D82" s="110">
        <f t="shared" si="10"/>
        <v>204.16666666666666</v>
      </c>
      <c r="E82" s="244">
        <f t="shared" si="12"/>
        <v>40.833333333333336</v>
      </c>
      <c r="F82" s="110">
        <v>245</v>
      </c>
    </row>
    <row r="83" spans="1:6" s="4" customFormat="1" ht="12.75" customHeight="1">
      <c r="A83" s="284" t="s">
        <v>170</v>
      </c>
      <c r="B83" s="285"/>
      <c r="C83" s="285"/>
      <c r="D83" s="285"/>
      <c r="E83" s="244"/>
    </row>
    <row r="84" spans="1:6" s="4" customFormat="1">
      <c r="A84" s="14">
        <v>1</v>
      </c>
      <c r="B84" s="132">
        <v>66</v>
      </c>
      <c r="C84" s="9" t="s">
        <v>172</v>
      </c>
      <c r="D84" s="127">
        <f>F84-E84</f>
        <v>269.16666666666669</v>
      </c>
      <c r="E84" s="244">
        <f t="shared" si="12"/>
        <v>53.833333333333336</v>
      </c>
      <c r="F84" s="110">
        <v>323</v>
      </c>
    </row>
    <row r="85" spans="1:6" s="4" customFormat="1">
      <c r="A85" s="14">
        <v>1</v>
      </c>
      <c r="B85" s="132">
        <f>B84+1</f>
        <v>67</v>
      </c>
      <c r="C85" s="9" t="s">
        <v>173</v>
      </c>
      <c r="D85" s="127">
        <f>F85-E85</f>
        <v>315.83333333333331</v>
      </c>
      <c r="E85" s="244">
        <f t="shared" si="12"/>
        <v>63.166666666666664</v>
      </c>
      <c r="F85" s="110">
        <v>379</v>
      </c>
    </row>
    <row r="86" spans="1:6" s="4" customFormat="1">
      <c r="A86" s="14">
        <v>1</v>
      </c>
      <c r="B86" s="132">
        <f>B85+1</f>
        <v>68</v>
      </c>
      <c r="C86" s="9" t="s">
        <v>35</v>
      </c>
      <c r="D86" s="127">
        <f>F86-E86</f>
        <v>334.16666666666669</v>
      </c>
      <c r="E86" s="244">
        <f t="shared" si="12"/>
        <v>66.833333333333329</v>
      </c>
      <c r="F86" s="110">
        <v>401</v>
      </c>
    </row>
    <row r="87" spans="1:6" s="4" customFormat="1" ht="12.75" customHeight="1">
      <c r="A87" s="284" t="s">
        <v>174</v>
      </c>
      <c r="B87" s="285"/>
      <c r="C87" s="285"/>
      <c r="D87" s="285"/>
      <c r="E87" s="244"/>
    </row>
    <row r="88" spans="1:6">
      <c r="A88" s="14">
        <v>1</v>
      </c>
      <c r="B88" s="132">
        <v>69</v>
      </c>
      <c r="C88" s="9" t="s">
        <v>175</v>
      </c>
      <c r="D88" s="110">
        <f t="shared" ref="D88:D96" si="13">F88-E88</f>
        <v>435.83333333333331</v>
      </c>
      <c r="E88" s="244">
        <f t="shared" si="12"/>
        <v>87.166666666666671</v>
      </c>
      <c r="F88" s="110">
        <v>523</v>
      </c>
    </row>
    <row r="89" spans="1:6">
      <c r="A89" s="14">
        <v>1</v>
      </c>
      <c r="B89" s="132">
        <f>B88+1</f>
        <v>70</v>
      </c>
      <c r="C89" s="9" t="s">
        <v>176</v>
      </c>
      <c r="D89" s="110">
        <f t="shared" si="13"/>
        <v>716.66666666666663</v>
      </c>
      <c r="E89" s="244">
        <f t="shared" si="12"/>
        <v>143.33333333333334</v>
      </c>
      <c r="F89" s="110">
        <v>860</v>
      </c>
    </row>
    <row r="90" spans="1:6">
      <c r="A90" s="14">
        <v>1</v>
      </c>
      <c r="B90" s="132">
        <f t="shared" ref="B90:B96" si="14">B89+1</f>
        <v>71</v>
      </c>
      <c r="C90" s="9" t="s">
        <v>177</v>
      </c>
      <c r="D90" s="110">
        <f t="shared" si="13"/>
        <v>750</v>
      </c>
      <c r="E90" s="244">
        <f t="shared" si="12"/>
        <v>150</v>
      </c>
      <c r="F90" s="110">
        <v>900</v>
      </c>
    </row>
    <row r="91" spans="1:6">
      <c r="A91" s="14">
        <v>1</v>
      </c>
      <c r="B91" s="132">
        <f t="shared" si="14"/>
        <v>72</v>
      </c>
      <c r="C91" s="9" t="s">
        <v>178</v>
      </c>
      <c r="D91" s="110">
        <f t="shared" si="13"/>
        <v>380.83333333333331</v>
      </c>
      <c r="E91" s="244">
        <f t="shared" si="12"/>
        <v>76.166666666666671</v>
      </c>
      <c r="F91" s="110">
        <v>457</v>
      </c>
    </row>
    <row r="92" spans="1:6">
      <c r="A92" s="14">
        <v>1</v>
      </c>
      <c r="B92" s="132">
        <f t="shared" si="14"/>
        <v>73</v>
      </c>
      <c r="C92" s="9" t="s">
        <v>179</v>
      </c>
      <c r="D92" s="110">
        <f t="shared" si="13"/>
        <v>380.83333333333331</v>
      </c>
      <c r="E92" s="244">
        <f t="shared" si="12"/>
        <v>76.166666666666671</v>
      </c>
      <c r="F92" s="110">
        <v>457</v>
      </c>
    </row>
    <row r="93" spans="1:6" ht="25.5">
      <c r="A93" s="14">
        <v>1</v>
      </c>
      <c r="B93" s="132">
        <f t="shared" si="14"/>
        <v>74</v>
      </c>
      <c r="C93" s="11" t="s">
        <v>181</v>
      </c>
      <c r="D93" s="110">
        <f t="shared" si="13"/>
        <v>313.33333333333331</v>
      </c>
      <c r="E93" s="244">
        <f t="shared" si="12"/>
        <v>62.666666666666664</v>
      </c>
      <c r="F93" s="110">
        <v>376</v>
      </c>
    </row>
    <row r="94" spans="1:6" ht="27" customHeight="1">
      <c r="A94" s="14">
        <v>1</v>
      </c>
      <c r="B94" s="132">
        <f t="shared" si="14"/>
        <v>75</v>
      </c>
      <c r="C94" s="9" t="s">
        <v>182</v>
      </c>
      <c r="D94" s="110">
        <f t="shared" si="13"/>
        <v>514.16666666666663</v>
      </c>
      <c r="E94" s="244">
        <f t="shared" si="12"/>
        <v>102.83333333333333</v>
      </c>
      <c r="F94" s="110">
        <v>617</v>
      </c>
    </row>
    <row r="95" spans="1:6">
      <c r="A95" s="14">
        <v>1</v>
      </c>
      <c r="B95" s="132">
        <f t="shared" si="14"/>
        <v>76</v>
      </c>
      <c r="C95" s="9" t="s">
        <v>529</v>
      </c>
      <c r="D95" s="110">
        <f t="shared" si="13"/>
        <v>439.16666666666669</v>
      </c>
      <c r="E95" s="244">
        <f t="shared" si="12"/>
        <v>87.833333333333329</v>
      </c>
      <c r="F95" s="110">
        <v>527</v>
      </c>
    </row>
    <row r="96" spans="1:6">
      <c r="A96" s="14">
        <v>1</v>
      </c>
      <c r="B96" s="132">
        <f t="shared" si="14"/>
        <v>77</v>
      </c>
      <c r="C96" s="87" t="s">
        <v>525</v>
      </c>
      <c r="D96" s="110">
        <f t="shared" si="13"/>
        <v>673.33333333333337</v>
      </c>
      <c r="E96" s="244">
        <f t="shared" si="12"/>
        <v>134.66666666666666</v>
      </c>
      <c r="F96" s="110">
        <v>808</v>
      </c>
    </row>
    <row r="97" spans="1:6" ht="18" customHeight="1">
      <c r="A97" s="284" t="s">
        <v>183</v>
      </c>
      <c r="B97" s="285"/>
      <c r="C97" s="285"/>
      <c r="D97" s="285"/>
      <c r="E97" s="244"/>
      <c r="F97"/>
    </row>
    <row r="98" spans="1:6">
      <c r="A98" s="7">
        <v>1</v>
      </c>
      <c r="B98" s="133">
        <v>78</v>
      </c>
      <c r="C98" s="9" t="s">
        <v>184</v>
      </c>
      <c r="D98" s="110">
        <f t="shared" ref="D98:D115" si="15">F98-E98</f>
        <v>205</v>
      </c>
      <c r="E98" s="244">
        <f t="shared" si="12"/>
        <v>41</v>
      </c>
      <c r="F98" s="110">
        <v>246</v>
      </c>
    </row>
    <row r="99" spans="1:6">
      <c r="A99" s="7">
        <v>1</v>
      </c>
      <c r="B99" s="133">
        <f>B98+1</f>
        <v>79</v>
      </c>
      <c r="C99" s="9" t="s">
        <v>185</v>
      </c>
      <c r="D99" s="110">
        <f t="shared" si="15"/>
        <v>212.5</v>
      </c>
      <c r="E99" s="244">
        <f t="shared" si="12"/>
        <v>42.5</v>
      </c>
      <c r="F99" s="110">
        <v>255</v>
      </c>
    </row>
    <row r="100" spans="1:6">
      <c r="A100" s="7">
        <v>1</v>
      </c>
      <c r="B100" s="133">
        <f t="shared" ref="B100:B114" si="16">B99+1</f>
        <v>80</v>
      </c>
      <c r="C100" s="9" t="s">
        <v>186</v>
      </c>
      <c r="D100" s="110">
        <f t="shared" si="15"/>
        <v>95</v>
      </c>
      <c r="E100" s="244">
        <f t="shared" si="12"/>
        <v>19</v>
      </c>
      <c r="F100" s="110">
        <v>114</v>
      </c>
    </row>
    <row r="101" spans="1:6">
      <c r="A101" s="7">
        <v>1</v>
      </c>
      <c r="B101" s="133">
        <f t="shared" si="16"/>
        <v>81</v>
      </c>
      <c r="C101" s="9" t="s">
        <v>112</v>
      </c>
      <c r="D101" s="110">
        <f t="shared" si="15"/>
        <v>1036.6666666666667</v>
      </c>
      <c r="E101" s="244">
        <f t="shared" si="12"/>
        <v>207.33333333333334</v>
      </c>
      <c r="F101" s="110">
        <v>1244</v>
      </c>
    </row>
    <row r="102" spans="1:6">
      <c r="A102" s="7">
        <v>1</v>
      </c>
      <c r="B102" s="133">
        <f t="shared" si="16"/>
        <v>82</v>
      </c>
      <c r="C102" s="9" t="s">
        <v>113</v>
      </c>
      <c r="D102" s="110">
        <f t="shared" si="15"/>
        <v>418.33333333333331</v>
      </c>
      <c r="E102" s="244">
        <f t="shared" si="12"/>
        <v>83.666666666666671</v>
      </c>
      <c r="F102" s="110">
        <v>502</v>
      </c>
    </row>
    <row r="103" spans="1:6">
      <c r="A103" s="7">
        <v>1</v>
      </c>
      <c r="B103" s="133">
        <f t="shared" si="16"/>
        <v>83</v>
      </c>
      <c r="C103" s="9" t="s">
        <v>187</v>
      </c>
      <c r="D103" s="110">
        <f t="shared" si="15"/>
        <v>145.83333333333334</v>
      </c>
      <c r="E103" s="244">
        <f t="shared" si="12"/>
        <v>29.166666666666668</v>
      </c>
      <c r="F103" s="110">
        <v>175</v>
      </c>
    </row>
    <row r="104" spans="1:6">
      <c r="A104" s="7">
        <v>1</v>
      </c>
      <c r="B104" s="133">
        <f t="shared" si="16"/>
        <v>84</v>
      </c>
      <c r="C104" s="9" t="s">
        <v>188</v>
      </c>
      <c r="D104" s="110">
        <f t="shared" si="15"/>
        <v>209.16666666666666</v>
      </c>
      <c r="E104" s="244">
        <f t="shared" si="12"/>
        <v>41.833333333333336</v>
      </c>
      <c r="F104" s="110">
        <v>251</v>
      </c>
    </row>
    <row r="105" spans="1:6">
      <c r="A105" s="7">
        <v>1</v>
      </c>
      <c r="B105" s="133">
        <f t="shared" si="16"/>
        <v>85</v>
      </c>
      <c r="C105" s="9" t="s">
        <v>189</v>
      </c>
      <c r="D105" s="110">
        <f t="shared" si="15"/>
        <v>235.83333333333334</v>
      </c>
      <c r="E105" s="244">
        <f t="shared" si="12"/>
        <v>47.166666666666664</v>
      </c>
      <c r="F105" s="110">
        <v>283</v>
      </c>
    </row>
    <row r="106" spans="1:6">
      <c r="A106" s="7">
        <v>1</v>
      </c>
      <c r="B106" s="133">
        <f t="shared" si="16"/>
        <v>86</v>
      </c>
      <c r="C106" s="11" t="s">
        <v>191</v>
      </c>
      <c r="D106" s="110">
        <f t="shared" si="15"/>
        <v>196.66666666666666</v>
      </c>
      <c r="E106" s="244">
        <f t="shared" si="12"/>
        <v>39.333333333333336</v>
      </c>
      <c r="F106" s="110">
        <v>236</v>
      </c>
    </row>
    <row r="107" spans="1:6">
      <c r="A107" s="7">
        <v>1</v>
      </c>
      <c r="B107" s="133">
        <f t="shared" si="16"/>
        <v>87</v>
      </c>
      <c r="C107" s="11" t="s">
        <v>190</v>
      </c>
      <c r="D107" s="110">
        <f t="shared" si="15"/>
        <v>170.83333333333334</v>
      </c>
      <c r="E107" s="244">
        <f t="shared" si="12"/>
        <v>34.166666666666664</v>
      </c>
      <c r="F107" s="110">
        <v>205</v>
      </c>
    </row>
    <row r="108" spans="1:6" ht="18.75" customHeight="1">
      <c r="A108" s="7">
        <v>1</v>
      </c>
      <c r="B108" s="133">
        <f t="shared" si="16"/>
        <v>88</v>
      </c>
      <c r="C108" s="11" t="s">
        <v>91</v>
      </c>
      <c r="D108" s="110">
        <f t="shared" si="15"/>
        <v>325.83333333333331</v>
      </c>
      <c r="E108" s="244">
        <f t="shared" si="12"/>
        <v>65.166666666666671</v>
      </c>
      <c r="F108" s="110">
        <v>391</v>
      </c>
    </row>
    <row r="109" spans="1:6">
      <c r="A109" s="7">
        <v>1</v>
      </c>
      <c r="B109" s="133">
        <f t="shared" si="16"/>
        <v>89</v>
      </c>
      <c r="C109" s="11" t="s">
        <v>177</v>
      </c>
      <c r="D109" s="110">
        <f t="shared" si="15"/>
        <v>160</v>
      </c>
      <c r="E109" s="244">
        <f t="shared" si="12"/>
        <v>32</v>
      </c>
      <c r="F109" s="110">
        <v>192</v>
      </c>
    </row>
    <row r="110" spans="1:6">
      <c r="A110" s="7">
        <v>1</v>
      </c>
      <c r="B110" s="133">
        <f t="shared" si="16"/>
        <v>90</v>
      </c>
      <c r="C110" s="11" t="s">
        <v>192</v>
      </c>
      <c r="D110" s="110">
        <f t="shared" si="15"/>
        <v>149.16666666666666</v>
      </c>
      <c r="E110" s="244">
        <f t="shared" si="12"/>
        <v>29.833333333333332</v>
      </c>
      <c r="F110" s="110">
        <v>179</v>
      </c>
    </row>
    <row r="111" spans="1:6">
      <c r="A111" s="7">
        <v>1</v>
      </c>
      <c r="B111" s="133">
        <f t="shared" si="16"/>
        <v>91</v>
      </c>
      <c r="C111" s="11" t="s">
        <v>193</v>
      </c>
      <c r="D111" s="110">
        <f t="shared" si="15"/>
        <v>259.16666666666669</v>
      </c>
      <c r="E111" s="244">
        <f t="shared" si="12"/>
        <v>51.833333333333336</v>
      </c>
      <c r="F111" s="110">
        <v>311</v>
      </c>
    </row>
    <row r="112" spans="1:6" s="17" customFormat="1" ht="26.25" customHeight="1">
      <c r="A112" s="7">
        <v>1</v>
      </c>
      <c r="B112" s="133">
        <f t="shared" si="16"/>
        <v>92</v>
      </c>
      <c r="C112" s="11" t="s">
        <v>195</v>
      </c>
      <c r="D112" s="110">
        <f t="shared" si="15"/>
        <v>267.5</v>
      </c>
      <c r="E112" s="244">
        <f t="shared" si="12"/>
        <v>53.5</v>
      </c>
      <c r="F112" s="110">
        <v>321</v>
      </c>
    </row>
    <row r="113" spans="1:6" s="17" customFormat="1" ht="26.25" customHeight="1">
      <c r="A113" s="7">
        <v>1</v>
      </c>
      <c r="B113" s="133">
        <f t="shared" si="16"/>
        <v>93</v>
      </c>
      <c r="C113" s="11" t="s">
        <v>140</v>
      </c>
      <c r="D113" s="110">
        <f t="shared" si="15"/>
        <v>915.83333333333337</v>
      </c>
      <c r="E113" s="244">
        <f t="shared" si="12"/>
        <v>183.16666666666666</v>
      </c>
      <c r="F113" s="110">
        <v>1099</v>
      </c>
    </row>
    <row r="114" spans="1:6" s="17" customFormat="1" ht="24" customHeight="1">
      <c r="A114" s="7">
        <v>1</v>
      </c>
      <c r="B114" s="133">
        <f t="shared" si="16"/>
        <v>94</v>
      </c>
      <c r="C114" s="11" t="s">
        <v>141</v>
      </c>
      <c r="D114" s="110">
        <f t="shared" si="15"/>
        <v>1511.6666666666667</v>
      </c>
      <c r="E114" s="244">
        <f t="shared" si="12"/>
        <v>302.33333333333331</v>
      </c>
      <c r="F114" s="110">
        <v>1814</v>
      </c>
    </row>
    <row r="115" spans="1:6" s="17" customFormat="1" ht="39.75" customHeight="1">
      <c r="A115" s="7">
        <v>1</v>
      </c>
      <c r="B115" s="133" t="s">
        <v>1686</v>
      </c>
      <c r="C115" s="11" t="s">
        <v>1687</v>
      </c>
      <c r="D115" s="110">
        <f t="shared" si="15"/>
        <v>6900</v>
      </c>
      <c r="E115" s="244">
        <f t="shared" si="12"/>
        <v>1380</v>
      </c>
      <c r="F115" s="110">
        <v>8280</v>
      </c>
    </row>
    <row r="116" spans="1:6">
      <c r="A116" s="288" t="s">
        <v>196</v>
      </c>
      <c r="B116" s="289"/>
      <c r="C116" s="289"/>
      <c r="D116" s="289"/>
      <c r="E116" s="244"/>
      <c r="F116"/>
    </row>
    <row r="117" spans="1:6" ht="25.5">
      <c r="A117" s="7">
        <v>1</v>
      </c>
      <c r="B117" s="132">
        <v>95</v>
      </c>
      <c r="C117" s="11" t="s">
        <v>197</v>
      </c>
      <c r="D117" s="217">
        <f>F117-E117</f>
        <v>3202.5</v>
      </c>
      <c r="E117" s="244">
        <f t="shared" si="12"/>
        <v>640.5</v>
      </c>
      <c r="F117" s="110">
        <v>3843</v>
      </c>
    </row>
    <row r="118" spans="1:6">
      <c r="A118" s="7">
        <v>1</v>
      </c>
      <c r="B118" s="132">
        <f>B117+1</f>
        <v>96</v>
      </c>
      <c r="E118" s="244"/>
    </row>
    <row r="119" spans="1:6" s="4" customFormat="1">
      <c r="A119" s="284" t="s">
        <v>199</v>
      </c>
      <c r="B119" s="285"/>
      <c r="C119" s="285"/>
      <c r="D119" s="285"/>
      <c r="E119" s="244"/>
    </row>
    <row r="120" spans="1:6" s="49" customFormat="1" ht="25.5">
      <c r="A120" s="53">
        <v>1</v>
      </c>
      <c r="B120" s="135">
        <v>97</v>
      </c>
      <c r="C120" s="54" t="s">
        <v>200</v>
      </c>
      <c r="D120" s="82">
        <f>F120-E120</f>
        <v>514.16666666666663</v>
      </c>
      <c r="E120" s="244">
        <f t="shared" si="12"/>
        <v>102.83333333333333</v>
      </c>
      <c r="F120" s="110">
        <v>617</v>
      </c>
    </row>
    <row r="121" spans="1:6" s="4" customFormat="1">
      <c r="A121" s="7">
        <v>1</v>
      </c>
      <c r="B121" s="135">
        <v>98</v>
      </c>
      <c r="C121" s="54" t="s">
        <v>93</v>
      </c>
      <c r="D121" s="82">
        <f>F121-E121</f>
        <v>504.16666666666669</v>
      </c>
      <c r="E121" s="244">
        <f t="shared" si="12"/>
        <v>100.83333333333333</v>
      </c>
      <c r="F121" s="110">
        <v>605</v>
      </c>
    </row>
    <row r="122" spans="1:6" s="4" customFormat="1">
      <c r="A122" s="284" t="s">
        <v>201</v>
      </c>
      <c r="B122" s="285"/>
      <c r="C122" s="285"/>
      <c r="D122" s="285"/>
      <c r="E122" s="244"/>
    </row>
    <row r="123" spans="1:6" s="4" customFormat="1">
      <c r="A123" s="7">
        <v>1</v>
      </c>
      <c r="B123" s="133">
        <f>B121+1</f>
        <v>99</v>
      </c>
      <c r="C123" s="9" t="s">
        <v>187</v>
      </c>
      <c r="D123" s="127">
        <f>F123-E123</f>
        <v>283.33333333333331</v>
      </c>
      <c r="E123" s="244">
        <f t="shared" si="12"/>
        <v>56.666666666666664</v>
      </c>
      <c r="F123" s="110">
        <v>340</v>
      </c>
    </row>
    <row r="124" spans="1:6" s="4" customFormat="1">
      <c r="A124" s="7">
        <v>1</v>
      </c>
      <c r="B124" s="133">
        <f>B123+1</f>
        <v>100</v>
      </c>
      <c r="C124" s="9" t="s">
        <v>188</v>
      </c>
      <c r="D124" s="127">
        <f t="shared" ref="D124:D127" si="17">F124-E124</f>
        <v>251.66666666666666</v>
      </c>
      <c r="E124" s="244">
        <f t="shared" si="12"/>
        <v>50.333333333333336</v>
      </c>
      <c r="F124" s="110">
        <v>302</v>
      </c>
    </row>
    <row r="125" spans="1:6">
      <c r="A125" s="7">
        <v>1</v>
      </c>
      <c r="B125" s="133">
        <f>B124+1</f>
        <v>101</v>
      </c>
      <c r="C125" s="11" t="s">
        <v>206</v>
      </c>
      <c r="D125" s="127">
        <f t="shared" si="17"/>
        <v>148.33333333333334</v>
      </c>
      <c r="E125" s="244">
        <f t="shared" si="12"/>
        <v>29.666666666666668</v>
      </c>
      <c r="F125" s="110">
        <v>178</v>
      </c>
    </row>
    <row r="126" spans="1:6">
      <c r="A126" s="7">
        <v>1</v>
      </c>
      <c r="B126" s="133">
        <f>B125+1</f>
        <v>102</v>
      </c>
      <c r="C126" s="9" t="s">
        <v>208</v>
      </c>
      <c r="D126" s="127">
        <f t="shared" si="17"/>
        <v>533.33333333333337</v>
      </c>
      <c r="E126" s="244">
        <f t="shared" si="12"/>
        <v>106.66666666666667</v>
      </c>
      <c r="F126" s="110">
        <v>640</v>
      </c>
    </row>
    <row r="127" spans="1:6">
      <c r="A127" s="7">
        <v>1</v>
      </c>
      <c r="B127" s="133">
        <f>B126+1</f>
        <v>103</v>
      </c>
      <c r="C127" s="11" t="s">
        <v>209</v>
      </c>
      <c r="D127" s="127">
        <f t="shared" si="17"/>
        <v>598.33333333333337</v>
      </c>
      <c r="E127" s="244">
        <f t="shared" si="12"/>
        <v>119.66666666666667</v>
      </c>
      <c r="F127" s="110">
        <v>718</v>
      </c>
    </row>
    <row r="128" spans="1:6">
      <c r="A128" s="284" t="s">
        <v>210</v>
      </c>
      <c r="B128" s="285"/>
      <c r="C128" s="285"/>
      <c r="D128" s="285"/>
      <c r="E128" s="244"/>
      <c r="F128"/>
    </row>
    <row r="129" spans="1:6">
      <c r="A129" s="18">
        <v>1</v>
      </c>
      <c r="B129" s="133">
        <v>104</v>
      </c>
      <c r="C129" s="11" t="s">
        <v>211</v>
      </c>
      <c r="D129" s="231">
        <f>F129-E129</f>
        <v>130</v>
      </c>
      <c r="E129" s="244">
        <f t="shared" si="12"/>
        <v>26</v>
      </c>
      <c r="F129" s="110">
        <v>156</v>
      </c>
    </row>
    <row r="130" spans="1:6">
      <c r="A130" s="18">
        <v>1</v>
      </c>
      <c r="B130" s="133">
        <f>B129+1</f>
        <v>105</v>
      </c>
      <c r="C130" s="11" t="s">
        <v>212</v>
      </c>
      <c r="D130" s="231">
        <f>F130-E130</f>
        <v>236.66666666666666</v>
      </c>
      <c r="E130" s="244">
        <f t="shared" si="12"/>
        <v>47.333333333333336</v>
      </c>
      <c r="F130" s="110">
        <v>284</v>
      </c>
    </row>
    <row r="131" spans="1:6">
      <c r="A131" s="18">
        <v>1</v>
      </c>
      <c r="B131" s="133">
        <f t="shared" ref="B131:B139" si="18">B130+1</f>
        <v>106</v>
      </c>
      <c r="C131" s="11" t="s">
        <v>213</v>
      </c>
      <c r="D131" s="231">
        <f t="shared" ref="D131:D139" si="19">F131-E131</f>
        <v>410.83333333333331</v>
      </c>
      <c r="E131" s="244">
        <f t="shared" si="12"/>
        <v>82.166666666666671</v>
      </c>
      <c r="F131" s="110">
        <v>493</v>
      </c>
    </row>
    <row r="132" spans="1:6">
      <c r="A132" s="18">
        <v>1</v>
      </c>
      <c r="B132" s="133">
        <f t="shared" si="18"/>
        <v>107</v>
      </c>
      <c r="C132" s="11" t="s">
        <v>214</v>
      </c>
      <c r="D132" s="231">
        <f t="shared" si="19"/>
        <v>312.5</v>
      </c>
      <c r="E132" s="244">
        <f t="shared" si="12"/>
        <v>62.5</v>
      </c>
      <c r="F132" s="110">
        <v>375</v>
      </c>
    </row>
    <row r="133" spans="1:6">
      <c r="A133" s="18">
        <v>1</v>
      </c>
      <c r="B133" s="133">
        <f t="shared" si="18"/>
        <v>108</v>
      </c>
      <c r="C133" s="11" t="s">
        <v>215</v>
      </c>
      <c r="D133" s="231">
        <f t="shared" si="19"/>
        <v>146.66666666666666</v>
      </c>
      <c r="E133" s="244">
        <f t="shared" si="12"/>
        <v>29.333333333333332</v>
      </c>
      <c r="F133" s="110">
        <v>176</v>
      </c>
    </row>
    <row r="134" spans="1:6">
      <c r="A134" s="18">
        <v>1</v>
      </c>
      <c r="B134" s="133">
        <f t="shared" si="18"/>
        <v>109</v>
      </c>
      <c r="C134" s="11" t="s">
        <v>216</v>
      </c>
      <c r="D134" s="231">
        <f t="shared" si="19"/>
        <v>265</v>
      </c>
      <c r="E134" s="244">
        <f t="shared" si="12"/>
        <v>53</v>
      </c>
      <c r="F134" s="110">
        <v>318</v>
      </c>
    </row>
    <row r="135" spans="1:6">
      <c r="A135" s="18">
        <v>1</v>
      </c>
      <c r="B135" s="133">
        <f t="shared" si="18"/>
        <v>110</v>
      </c>
      <c r="C135" s="11" t="s">
        <v>217</v>
      </c>
      <c r="D135" s="231">
        <f t="shared" si="19"/>
        <v>178.33333333333334</v>
      </c>
      <c r="E135" s="244">
        <f t="shared" si="12"/>
        <v>35.666666666666664</v>
      </c>
      <c r="F135" s="110">
        <v>214</v>
      </c>
    </row>
    <row r="136" spans="1:6">
      <c r="A136" s="18">
        <v>1</v>
      </c>
      <c r="B136" s="133">
        <f t="shared" si="18"/>
        <v>111</v>
      </c>
      <c r="C136" s="11" t="s">
        <v>218</v>
      </c>
      <c r="D136" s="231">
        <f t="shared" si="19"/>
        <v>152.5</v>
      </c>
      <c r="E136" s="244">
        <f t="shared" si="12"/>
        <v>30.5</v>
      </c>
      <c r="F136" s="110">
        <v>183</v>
      </c>
    </row>
    <row r="137" spans="1:6">
      <c r="A137" s="18">
        <v>1</v>
      </c>
      <c r="B137" s="133">
        <f t="shared" si="18"/>
        <v>112</v>
      </c>
      <c r="C137" s="11" t="s">
        <v>492</v>
      </c>
      <c r="D137" s="231">
        <f t="shared" si="19"/>
        <v>429.16666666666669</v>
      </c>
      <c r="E137" s="244">
        <f t="shared" si="12"/>
        <v>85.833333333333329</v>
      </c>
      <c r="F137" s="110">
        <v>515</v>
      </c>
    </row>
    <row r="138" spans="1:6">
      <c r="A138" s="18">
        <v>1</v>
      </c>
      <c r="B138" s="133">
        <f t="shared" si="18"/>
        <v>113</v>
      </c>
      <c r="C138" s="11" t="s">
        <v>219</v>
      </c>
      <c r="D138" s="231">
        <f t="shared" si="19"/>
        <v>178.33333333333334</v>
      </c>
      <c r="E138" s="244">
        <f t="shared" si="12"/>
        <v>35.666666666666664</v>
      </c>
      <c r="F138" s="110">
        <v>214</v>
      </c>
    </row>
    <row r="139" spans="1:6">
      <c r="A139" s="18">
        <v>1</v>
      </c>
      <c r="B139" s="133">
        <f t="shared" si="18"/>
        <v>114</v>
      </c>
      <c r="C139" s="11" t="s">
        <v>36</v>
      </c>
      <c r="D139" s="231">
        <f t="shared" si="19"/>
        <v>312.5</v>
      </c>
      <c r="E139" s="244">
        <f t="shared" si="12"/>
        <v>62.5</v>
      </c>
      <c r="F139" s="110">
        <v>375</v>
      </c>
    </row>
    <row r="140" spans="1:6">
      <c r="A140" s="284" t="s">
        <v>220</v>
      </c>
      <c r="B140" s="285"/>
      <c r="C140" s="285"/>
      <c r="D140" s="285"/>
      <c r="E140" s="244"/>
      <c r="F140"/>
    </row>
    <row r="141" spans="1:6">
      <c r="A141" s="7">
        <v>1</v>
      </c>
      <c r="B141" s="133">
        <f>B139+1</f>
        <v>115</v>
      </c>
      <c r="C141" s="11" t="s">
        <v>198</v>
      </c>
      <c r="D141" s="231">
        <f>F141-E141</f>
        <v>283.33333333333331</v>
      </c>
      <c r="E141" s="244">
        <f t="shared" si="12"/>
        <v>56.666666666666664</v>
      </c>
      <c r="F141" s="110">
        <v>340</v>
      </c>
    </row>
    <row r="142" spans="1:6">
      <c r="A142" s="7">
        <v>1</v>
      </c>
      <c r="B142" s="133">
        <f t="shared" ref="B142:B148" si="20">B141+1</f>
        <v>116</v>
      </c>
      <c r="C142" s="11" t="s">
        <v>221</v>
      </c>
      <c r="D142" s="231">
        <f t="shared" ref="D142:D148" si="21">F142-E142</f>
        <v>294.16666666666669</v>
      </c>
      <c r="E142" s="244">
        <f t="shared" si="12"/>
        <v>58.833333333333336</v>
      </c>
      <c r="F142" s="110">
        <v>353</v>
      </c>
    </row>
    <row r="143" spans="1:6">
      <c r="A143" s="7">
        <v>1</v>
      </c>
      <c r="B143" s="133">
        <f t="shared" si="20"/>
        <v>117</v>
      </c>
      <c r="C143" s="11" t="s">
        <v>222</v>
      </c>
      <c r="D143" s="231">
        <f t="shared" si="21"/>
        <v>428.33333333333331</v>
      </c>
      <c r="E143" s="244">
        <f t="shared" si="12"/>
        <v>85.666666666666671</v>
      </c>
      <c r="F143" s="110">
        <v>514</v>
      </c>
    </row>
    <row r="144" spans="1:6">
      <c r="A144" s="7">
        <v>1</v>
      </c>
      <c r="B144" s="133">
        <f t="shared" si="20"/>
        <v>118</v>
      </c>
      <c r="C144" s="11" t="s">
        <v>223</v>
      </c>
      <c r="D144" s="231">
        <f t="shared" si="21"/>
        <v>378.33333333333331</v>
      </c>
      <c r="E144" s="244">
        <f t="shared" ref="E144:E207" si="22">F144*20/120</f>
        <v>75.666666666666671</v>
      </c>
      <c r="F144" s="110">
        <v>454</v>
      </c>
    </row>
    <row r="145" spans="1:6">
      <c r="A145" s="7">
        <v>1</v>
      </c>
      <c r="B145" s="133">
        <f t="shared" si="20"/>
        <v>119</v>
      </c>
      <c r="C145" s="11" t="s">
        <v>224</v>
      </c>
      <c r="D145" s="231">
        <f t="shared" si="21"/>
        <v>392.5</v>
      </c>
      <c r="E145" s="244">
        <f t="shared" si="22"/>
        <v>78.5</v>
      </c>
      <c r="F145" s="110">
        <v>471</v>
      </c>
    </row>
    <row r="146" spans="1:6">
      <c r="A146" s="7">
        <v>1</v>
      </c>
      <c r="B146" s="133">
        <f t="shared" si="20"/>
        <v>120</v>
      </c>
      <c r="C146" s="11" t="s">
        <v>225</v>
      </c>
      <c r="D146" s="231">
        <f t="shared" si="21"/>
        <v>215</v>
      </c>
      <c r="E146" s="244">
        <f t="shared" si="22"/>
        <v>43</v>
      </c>
      <c r="F146" s="110">
        <v>258</v>
      </c>
    </row>
    <row r="147" spans="1:6">
      <c r="A147" s="7">
        <v>1</v>
      </c>
      <c r="B147" s="133">
        <f t="shared" si="20"/>
        <v>121</v>
      </c>
      <c r="C147" s="11" t="s">
        <v>226</v>
      </c>
      <c r="D147" s="231">
        <f t="shared" si="21"/>
        <v>390.83333333333331</v>
      </c>
      <c r="E147" s="244">
        <f t="shared" si="22"/>
        <v>78.166666666666671</v>
      </c>
      <c r="F147" s="110">
        <v>469</v>
      </c>
    </row>
    <row r="148" spans="1:6">
      <c r="A148" s="7">
        <v>1</v>
      </c>
      <c r="B148" s="133">
        <f t="shared" si="20"/>
        <v>122</v>
      </c>
      <c r="C148" s="11" t="s">
        <v>235</v>
      </c>
      <c r="D148" s="231">
        <f t="shared" si="21"/>
        <v>199.16666666666666</v>
      </c>
      <c r="E148" s="244">
        <f t="shared" si="22"/>
        <v>39.833333333333336</v>
      </c>
      <c r="F148" s="110">
        <v>239</v>
      </c>
    </row>
    <row r="149" spans="1:6">
      <c r="A149" s="284" t="s">
        <v>227</v>
      </c>
      <c r="B149" s="285"/>
      <c r="C149" s="285"/>
      <c r="D149" s="285"/>
      <c r="E149" s="244"/>
      <c r="F149"/>
    </row>
    <row r="150" spans="1:6" ht="25.5">
      <c r="A150" s="7">
        <v>1</v>
      </c>
      <c r="B150" s="133">
        <v>123</v>
      </c>
      <c r="C150" s="11" t="s">
        <v>228</v>
      </c>
      <c r="D150" s="127">
        <f>F150-E150</f>
        <v>323.33333333333331</v>
      </c>
      <c r="E150" s="244">
        <f t="shared" si="22"/>
        <v>64.666666666666671</v>
      </c>
      <c r="F150" s="110">
        <v>388</v>
      </c>
    </row>
    <row r="151" spans="1:6">
      <c r="A151" s="7">
        <v>1</v>
      </c>
      <c r="B151" s="133">
        <f>B150+1</f>
        <v>124</v>
      </c>
      <c r="C151" s="11" t="s">
        <v>222</v>
      </c>
      <c r="D151" s="127">
        <f t="shared" ref="D151:D155" si="23">F151-E151</f>
        <v>356.66666666666669</v>
      </c>
      <c r="E151" s="244">
        <f t="shared" si="22"/>
        <v>71.333333333333329</v>
      </c>
      <c r="F151" s="110">
        <v>428</v>
      </c>
    </row>
    <row r="152" spans="1:6">
      <c r="A152" s="7">
        <v>1</v>
      </c>
      <c r="B152" s="133">
        <f>B151+1</f>
        <v>125</v>
      </c>
      <c r="C152" s="11" t="s">
        <v>229</v>
      </c>
      <c r="D152" s="127">
        <f t="shared" si="23"/>
        <v>306.66666666666669</v>
      </c>
      <c r="E152" s="244">
        <f t="shared" si="22"/>
        <v>61.333333333333336</v>
      </c>
      <c r="F152" s="110">
        <v>368</v>
      </c>
    </row>
    <row r="153" spans="1:6">
      <c r="A153" s="7">
        <v>1</v>
      </c>
      <c r="B153" s="133">
        <f>B152+1</f>
        <v>126</v>
      </c>
      <c r="C153" s="11" t="s">
        <v>230</v>
      </c>
      <c r="D153" s="127">
        <f t="shared" si="23"/>
        <v>295.83333333333331</v>
      </c>
      <c r="E153" s="244">
        <f t="shared" si="22"/>
        <v>59.166666666666664</v>
      </c>
      <c r="F153" s="110">
        <v>355</v>
      </c>
    </row>
    <row r="154" spans="1:6">
      <c r="A154" s="7">
        <v>1</v>
      </c>
      <c r="B154" s="133">
        <f>B153+1</f>
        <v>127</v>
      </c>
      <c r="C154" s="11" t="s">
        <v>231</v>
      </c>
      <c r="D154" s="127">
        <f t="shared" si="23"/>
        <v>273.33333333333331</v>
      </c>
      <c r="E154" s="244">
        <f t="shared" si="22"/>
        <v>54.666666666666664</v>
      </c>
      <c r="F154" s="110">
        <v>328</v>
      </c>
    </row>
    <row r="155" spans="1:6">
      <c r="A155" s="7">
        <v>1</v>
      </c>
      <c r="B155" s="133">
        <f>B154+1</f>
        <v>128</v>
      </c>
      <c r="C155" s="11" t="s">
        <v>232</v>
      </c>
      <c r="D155" s="127">
        <f t="shared" si="23"/>
        <v>125.83333333333333</v>
      </c>
      <c r="E155" s="244">
        <f t="shared" si="22"/>
        <v>25.166666666666668</v>
      </c>
      <c r="F155" s="110">
        <v>151</v>
      </c>
    </row>
    <row r="156" spans="1:6">
      <c r="A156" s="284" t="s">
        <v>233</v>
      </c>
      <c r="B156" s="285"/>
      <c r="C156" s="285"/>
      <c r="D156" s="285"/>
      <c r="E156" s="244"/>
      <c r="F156"/>
    </row>
    <row r="157" spans="1:6">
      <c r="A157" s="7">
        <v>1</v>
      </c>
      <c r="B157" s="133">
        <v>129</v>
      </c>
      <c r="C157" s="11" t="s">
        <v>234</v>
      </c>
      <c r="D157" s="231">
        <f>F157-E157</f>
        <v>402.5</v>
      </c>
      <c r="E157" s="244">
        <f t="shared" si="22"/>
        <v>80.5</v>
      </c>
      <c r="F157" s="110">
        <v>483</v>
      </c>
    </row>
    <row r="158" spans="1:6">
      <c r="A158" s="7">
        <v>1</v>
      </c>
      <c r="B158" s="133">
        <f t="shared" ref="B158:B162" si="24">B157+1</f>
        <v>130</v>
      </c>
      <c r="C158" s="11" t="s">
        <v>235</v>
      </c>
      <c r="D158" s="231">
        <f t="shared" ref="D158:D162" si="25">F158-E158</f>
        <v>182.5</v>
      </c>
      <c r="E158" s="244">
        <f t="shared" si="22"/>
        <v>36.5</v>
      </c>
      <c r="F158" s="110">
        <v>219</v>
      </c>
    </row>
    <row r="159" spans="1:6">
      <c r="A159" s="7">
        <v>1</v>
      </c>
      <c r="B159" s="133">
        <f t="shared" si="24"/>
        <v>131</v>
      </c>
      <c r="C159" s="11" t="s">
        <v>236</v>
      </c>
      <c r="D159" s="231">
        <f t="shared" si="25"/>
        <v>415.83333333333331</v>
      </c>
      <c r="E159" s="244">
        <f t="shared" si="22"/>
        <v>83.166666666666671</v>
      </c>
      <c r="F159" s="110">
        <v>499</v>
      </c>
    </row>
    <row r="160" spans="1:6">
      <c r="A160" s="7">
        <v>1</v>
      </c>
      <c r="B160" s="133">
        <f t="shared" si="24"/>
        <v>132</v>
      </c>
      <c r="C160" s="11" t="s">
        <v>225</v>
      </c>
      <c r="D160" s="231">
        <f t="shared" si="25"/>
        <v>251.66666666666666</v>
      </c>
      <c r="E160" s="244">
        <f t="shared" si="22"/>
        <v>50.333333333333336</v>
      </c>
      <c r="F160" s="110">
        <v>302</v>
      </c>
    </row>
    <row r="161" spans="1:6">
      <c r="A161" s="7">
        <v>1</v>
      </c>
      <c r="B161" s="133">
        <f t="shared" si="24"/>
        <v>133</v>
      </c>
      <c r="C161" s="11" t="s">
        <v>237</v>
      </c>
      <c r="D161" s="231">
        <f t="shared" si="25"/>
        <v>275</v>
      </c>
      <c r="E161" s="244">
        <f t="shared" si="22"/>
        <v>55</v>
      </c>
      <c r="F161" s="110">
        <v>330</v>
      </c>
    </row>
    <row r="162" spans="1:6">
      <c r="A162" s="7">
        <v>1</v>
      </c>
      <c r="B162" s="133">
        <f t="shared" si="24"/>
        <v>134</v>
      </c>
      <c r="C162" s="11" t="s">
        <v>230</v>
      </c>
      <c r="D162" s="231">
        <f t="shared" si="25"/>
        <v>306.66666666666669</v>
      </c>
      <c r="E162" s="244">
        <f t="shared" si="22"/>
        <v>61.333333333333336</v>
      </c>
      <c r="F162" s="110">
        <v>368</v>
      </c>
    </row>
    <row r="163" spans="1:6">
      <c r="A163" s="64"/>
      <c r="B163" s="136"/>
      <c r="C163" s="66" t="s">
        <v>239</v>
      </c>
      <c r="D163" s="66"/>
      <c r="E163" s="244"/>
      <c r="F163" s="109"/>
    </row>
    <row r="164" spans="1:6" ht="25.5">
      <c r="A164" s="7">
        <v>1</v>
      </c>
      <c r="B164" s="133">
        <v>135</v>
      </c>
      <c r="C164" s="11" t="s">
        <v>596</v>
      </c>
      <c r="D164" s="110">
        <f>F164-E164</f>
        <v>2805.8333333333335</v>
      </c>
      <c r="E164" s="244">
        <f t="shared" si="22"/>
        <v>561.16666666666663</v>
      </c>
      <c r="F164" s="113">
        <v>3367</v>
      </c>
    </row>
    <row r="165" spans="1:6" ht="24" customHeight="1">
      <c r="A165" s="7">
        <v>1</v>
      </c>
      <c r="B165" s="133">
        <f t="shared" ref="B165:B170" si="26">B164+1</f>
        <v>136</v>
      </c>
      <c r="C165" s="11" t="s">
        <v>241</v>
      </c>
      <c r="D165" s="110">
        <f t="shared" ref="D165:D170" si="27">F165-E165</f>
        <v>938.33333333333337</v>
      </c>
      <c r="E165" s="244">
        <f t="shared" si="22"/>
        <v>187.66666666666666</v>
      </c>
      <c r="F165" s="110">
        <v>1126</v>
      </c>
    </row>
    <row r="166" spans="1:6">
      <c r="A166" s="7">
        <v>1</v>
      </c>
      <c r="B166" s="133">
        <f t="shared" si="26"/>
        <v>137</v>
      </c>
      <c r="C166" s="11" t="s">
        <v>242</v>
      </c>
      <c r="D166" s="110">
        <f t="shared" si="27"/>
        <v>1417.5</v>
      </c>
      <c r="E166" s="244">
        <f t="shared" si="22"/>
        <v>283.5</v>
      </c>
      <c r="F166" s="110">
        <v>1701</v>
      </c>
    </row>
    <row r="167" spans="1:6">
      <c r="A167" s="7">
        <v>1</v>
      </c>
      <c r="B167" s="133">
        <f t="shared" si="26"/>
        <v>138</v>
      </c>
      <c r="C167" s="11" t="s">
        <v>244</v>
      </c>
      <c r="D167" s="110">
        <f t="shared" si="27"/>
        <v>2458.3333333333335</v>
      </c>
      <c r="E167" s="244">
        <f t="shared" si="22"/>
        <v>491.66666666666669</v>
      </c>
      <c r="F167" s="110">
        <v>2950</v>
      </c>
    </row>
    <row r="168" spans="1:6">
      <c r="A168" s="7">
        <v>1</v>
      </c>
      <c r="B168" s="133">
        <f t="shared" si="26"/>
        <v>139</v>
      </c>
      <c r="C168" s="11" t="s">
        <v>245</v>
      </c>
      <c r="D168" s="110">
        <f t="shared" si="27"/>
        <v>7035</v>
      </c>
      <c r="E168" s="244">
        <f t="shared" si="22"/>
        <v>1407</v>
      </c>
      <c r="F168" s="110">
        <v>8442</v>
      </c>
    </row>
    <row r="169" spans="1:6" ht="29.25" customHeight="1">
      <c r="A169" s="12">
        <v>1</v>
      </c>
      <c r="B169" s="133">
        <f t="shared" si="26"/>
        <v>140</v>
      </c>
      <c r="C169" s="24" t="s">
        <v>138</v>
      </c>
      <c r="D169" s="110">
        <f t="shared" si="27"/>
        <v>2036.6666666666667</v>
      </c>
      <c r="E169" s="244">
        <f t="shared" si="22"/>
        <v>407.33333333333331</v>
      </c>
      <c r="F169" s="110">
        <v>2444</v>
      </c>
    </row>
    <row r="170" spans="1:6">
      <c r="A170" s="12">
        <v>1</v>
      </c>
      <c r="B170" s="133">
        <f t="shared" si="26"/>
        <v>141</v>
      </c>
      <c r="C170" s="24" t="s">
        <v>506</v>
      </c>
      <c r="D170" s="110">
        <f t="shared" si="27"/>
        <v>661.66666666666663</v>
      </c>
      <c r="E170" s="244">
        <f t="shared" si="22"/>
        <v>132.33333333333334</v>
      </c>
      <c r="F170" s="110">
        <v>794</v>
      </c>
    </row>
    <row r="171" spans="1:6" ht="18" customHeight="1">
      <c r="A171" s="285" t="s">
        <v>246</v>
      </c>
      <c r="B171" s="285"/>
      <c r="C171" s="285"/>
      <c r="D171" s="285"/>
      <c r="E171" s="244"/>
      <c r="F171"/>
    </row>
    <row r="172" spans="1:6" ht="25.5">
      <c r="A172" s="7">
        <v>1</v>
      </c>
      <c r="B172" s="133">
        <v>142</v>
      </c>
      <c r="C172" s="11" t="s">
        <v>247</v>
      </c>
      <c r="D172" s="55" t="s">
        <v>38</v>
      </c>
      <c r="E172" s="244"/>
      <c r="F172" s="55"/>
    </row>
    <row r="173" spans="1:6" ht="38.25">
      <c r="A173" s="7">
        <v>1</v>
      </c>
      <c r="B173" s="133">
        <f>B172+1</f>
        <v>143</v>
      </c>
      <c r="C173" s="11" t="s">
        <v>248</v>
      </c>
      <c r="D173" s="38" t="s">
        <v>38</v>
      </c>
      <c r="E173" s="244"/>
      <c r="F173" s="55"/>
    </row>
    <row r="174" spans="1:6" s="20" customFormat="1" ht="39.75" customHeight="1">
      <c r="A174" s="19">
        <v>1</v>
      </c>
      <c r="B174" s="133">
        <f>B173+1</f>
        <v>144</v>
      </c>
      <c r="C174" s="16" t="s">
        <v>249</v>
      </c>
      <c r="D174" s="232">
        <f>F174-E174</f>
        <v>35000</v>
      </c>
      <c r="E174" s="244">
        <f t="shared" si="22"/>
        <v>7000</v>
      </c>
      <c r="F174" s="110">
        <v>42000</v>
      </c>
    </row>
    <row r="175" spans="1:6" s="20" customFormat="1" ht="38.25">
      <c r="A175" s="19">
        <v>1</v>
      </c>
      <c r="B175" s="133">
        <f t="shared" ref="B175:B183" si="28">B174+1</f>
        <v>145</v>
      </c>
      <c r="C175" s="16" t="s">
        <v>250</v>
      </c>
      <c r="D175" s="232">
        <f t="shared" ref="D175:D179" si="29">F175-E175</f>
        <v>53550</v>
      </c>
      <c r="E175" s="244">
        <f t="shared" si="22"/>
        <v>10710</v>
      </c>
      <c r="F175" s="110">
        <v>64260</v>
      </c>
    </row>
    <row r="176" spans="1:6" s="20" customFormat="1" ht="39" customHeight="1">
      <c r="A176" s="19">
        <v>1</v>
      </c>
      <c r="B176" s="133">
        <f t="shared" si="28"/>
        <v>146</v>
      </c>
      <c r="C176" s="16" t="s">
        <v>251</v>
      </c>
      <c r="D176" s="232">
        <f t="shared" si="29"/>
        <v>71400</v>
      </c>
      <c r="E176" s="244">
        <f t="shared" si="22"/>
        <v>14280</v>
      </c>
      <c r="F176" s="110">
        <v>85680</v>
      </c>
    </row>
    <row r="177" spans="1:6" s="20" customFormat="1" ht="25.5">
      <c r="A177" s="19">
        <v>1</v>
      </c>
      <c r="B177" s="133">
        <f t="shared" si="28"/>
        <v>147</v>
      </c>
      <c r="C177" s="16" t="s">
        <v>252</v>
      </c>
      <c r="D177" s="232">
        <f t="shared" si="29"/>
        <v>29400</v>
      </c>
      <c r="E177" s="244">
        <f t="shared" si="22"/>
        <v>5880</v>
      </c>
      <c r="F177" s="110">
        <v>35280</v>
      </c>
    </row>
    <row r="178" spans="1:6" s="20" customFormat="1" ht="25.5">
      <c r="A178" s="19">
        <v>1</v>
      </c>
      <c r="B178" s="133">
        <f t="shared" si="28"/>
        <v>148</v>
      </c>
      <c r="C178" s="16" t="s">
        <v>253</v>
      </c>
      <c r="D178" s="232">
        <f>F178-E178</f>
        <v>33600</v>
      </c>
      <c r="E178" s="244">
        <f t="shared" si="22"/>
        <v>6720</v>
      </c>
      <c r="F178" s="110">
        <v>40320</v>
      </c>
    </row>
    <row r="179" spans="1:6" s="20" customFormat="1" ht="25.5">
      <c r="A179" s="19">
        <v>1</v>
      </c>
      <c r="B179" s="133">
        <f t="shared" si="28"/>
        <v>149</v>
      </c>
      <c r="C179" s="16" t="s">
        <v>254</v>
      </c>
      <c r="D179" s="232">
        <f t="shared" si="29"/>
        <v>50400</v>
      </c>
      <c r="E179" s="244">
        <f t="shared" si="22"/>
        <v>10080</v>
      </c>
      <c r="F179" s="110">
        <v>60480</v>
      </c>
    </row>
    <row r="180" spans="1:6" s="20" customFormat="1">
      <c r="A180" s="19">
        <v>1</v>
      </c>
      <c r="B180" s="133">
        <f t="shared" si="28"/>
        <v>150</v>
      </c>
      <c r="C180" s="16" t="s">
        <v>115</v>
      </c>
      <c r="D180" s="23" t="s">
        <v>38</v>
      </c>
      <c r="E180" s="244"/>
      <c r="F180" s="110"/>
    </row>
    <row r="181" spans="1:6" s="20" customFormat="1" ht="25.5">
      <c r="A181" s="19">
        <v>1</v>
      </c>
      <c r="B181" s="133">
        <f t="shared" si="28"/>
        <v>151</v>
      </c>
      <c r="C181" s="16" t="s">
        <v>116</v>
      </c>
      <c r="D181" s="27" t="s">
        <v>38</v>
      </c>
      <c r="E181" s="244"/>
      <c r="F181" s="110"/>
    </row>
    <row r="182" spans="1:6" s="20" customFormat="1" ht="25.5">
      <c r="A182" s="19">
        <v>1</v>
      </c>
      <c r="B182" s="133">
        <f t="shared" si="28"/>
        <v>152</v>
      </c>
      <c r="C182" s="16" t="s">
        <v>117</v>
      </c>
      <c r="D182" s="27" t="s">
        <v>38</v>
      </c>
      <c r="E182" s="244"/>
      <c r="F182" s="110"/>
    </row>
    <row r="183" spans="1:6" s="20" customFormat="1" ht="38.25">
      <c r="A183" s="19">
        <v>1</v>
      </c>
      <c r="B183" s="133">
        <f t="shared" si="28"/>
        <v>153</v>
      </c>
      <c r="C183" s="16" t="s">
        <v>124</v>
      </c>
      <c r="D183" s="27" t="s">
        <v>38</v>
      </c>
      <c r="E183" s="244"/>
      <c r="F183" s="110"/>
    </row>
    <row r="184" spans="1:6" s="20" customFormat="1" ht="38.25">
      <c r="A184" s="19">
        <v>1</v>
      </c>
      <c r="B184" s="133">
        <f>B183+1</f>
        <v>154</v>
      </c>
      <c r="C184" s="16" t="s">
        <v>125</v>
      </c>
      <c r="D184" s="130" t="s">
        <v>38</v>
      </c>
      <c r="E184" s="244"/>
      <c r="F184" s="110"/>
    </row>
    <row r="185" spans="1:6" s="20" customFormat="1">
      <c r="A185" s="76">
        <v>1</v>
      </c>
      <c r="B185" s="133">
        <f>B184+1</f>
        <v>155</v>
      </c>
      <c r="C185" s="77" t="s">
        <v>504</v>
      </c>
      <c r="D185" s="27" t="s">
        <v>38</v>
      </c>
      <c r="E185" s="244"/>
      <c r="F185" s="110"/>
    </row>
    <row r="186" spans="1:6" s="20" customFormat="1" ht="51">
      <c r="A186" s="19">
        <v>1</v>
      </c>
      <c r="B186" s="133">
        <v>156</v>
      </c>
      <c r="C186" s="16" t="s">
        <v>739</v>
      </c>
      <c r="D186" s="27" t="s">
        <v>38</v>
      </c>
      <c r="E186" s="244"/>
      <c r="F186" s="110"/>
    </row>
    <row r="187" spans="1:6" s="20" customFormat="1" ht="38.25" customHeight="1">
      <c r="A187" s="19">
        <v>1</v>
      </c>
      <c r="B187" s="133">
        <v>157</v>
      </c>
      <c r="C187" s="16" t="s">
        <v>740</v>
      </c>
      <c r="D187" s="27" t="s">
        <v>38</v>
      </c>
      <c r="E187" s="244"/>
      <c r="F187" s="110"/>
    </row>
    <row r="188" spans="1:6" s="20" customFormat="1">
      <c r="A188" s="19">
        <v>1</v>
      </c>
      <c r="B188" s="133">
        <v>158</v>
      </c>
      <c r="C188" s="16" t="s">
        <v>1760</v>
      </c>
      <c r="D188" s="232">
        <f>F188-E188</f>
        <v>3666.6666666666665</v>
      </c>
      <c r="E188" s="244">
        <f t="shared" si="22"/>
        <v>733.33333333333337</v>
      </c>
      <c r="F188" s="110">
        <v>4400</v>
      </c>
    </row>
    <row r="189" spans="1:6" s="20" customFormat="1" ht="18.75" customHeight="1">
      <c r="A189" s="19">
        <v>1</v>
      </c>
      <c r="B189" s="133">
        <v>159</v>
      </c>
      <c r="C189" s="24" t="s">
        <v>741</v>
      </c>
      <c r="D189" s="232">
        <f t="shared" ref="D189:D190" si="30">F189-E189</f>
        <v>1575</v>
      </c>
      <c r="E189" s="244">
        <f t="shared" si="22"/>
        <v>315</v>
      </c>
      <c r="F189" s="110">
        <v>1890</v>
      </c>
    </row>
    <row r="190" spans="1:6" s="20" customFormat="1" ht="15" customHeight="1">
      <c r="A190" s="19">
        <v>1</v>
      </c>
      <c r="B190" s="133">
        <v>160</v>
      </c>
      <c r="C190" s="24" t="s">
        <v>742</v>
      </c>
      <c r="D190" s="232">
        <f t="shared" si="30"/>
        <v>1575</v>
      </c>
      <c r="E190" s="244">
        <f t="shared" si="22"/>
        <v>315</v>
      </c>
      <c r="F190" s="110">
        <v>1890</v>
      </c>
    </row>
    <row r="191" spans="1:6" s="20" customFormat="1" ht="25.5">
      <c r="A191" s="19">
        <v>1</v>
      </c>
      <c r="B191" s="133">
        <v>161</v>
      </c>
      <c r="C191" s="16" t="s">
        <v>743</v>
      </c>
      <c r="D191" s="27" t="s">
        <v>38</v>
      </c>
      <c r="E191" s="244"/>
      <c r="F191" s="110"/>
    </row>
    <row r="192" spans="1:6" s="20" customFormat="1" ht="25.5">
      <c r="A192" s="19">
        <v>1</v>
      </c>
      <c r="B192" s="133">
        <v>162</v>
      </c>
      <c r="C192" s="16" t="s">
        <v>1759</v>
      </c>
      <c r="D192" s="232">
        <f>F192-E192</f>
        <v>7875</v>
      </c>
      <c r="E192" s="244">
        <f t="shared" si="22"/>
        <v>1575</v>
      </c>
      <c r="F192" s="110">
        <v>9450</v>
      </c>
    </row>
    <row r="193" spans="1:6" ht="18.75">
      <c r="A193" s="290" t="s">
        <v>476</v>
      </c>
      <c r="B193" s="291"/>
      <c r="C193" s="291"/>
      <c r="D193" s="291"/>
      <c r="E193" s="244"/>
      <c r="F193"/>
    </row>
    <row r="194" spans="1:6">
      <c r="A194" s="60">
        <v>2</v>
      </c>
      <c r="B194" s="137">
        <v>1</v>
      </c>
      <c r="C194" s="58" t="s">
        <v>114</v>
      </c>
      <c r="D194" s="231">
        <f>F194-E194</f>
        <v>201.66666666666666</v>
      </c>
      <c r="E194" s="244">
        <f t="shared" si="22"/>
        <v>40.333333333333336</v>
      </c>
      <c r="F194" s="110">
        <v>242</v>
      </c>
    </row>
    <row r="195" spans="1:6">
      <c r="A195" s="21">
        <v>2</v>
      </c>
      <c r="B195" s="137">
        <v>2</v>
      </c>
      <c r="C195" s="22" t="s">
        <v>508</v>
      </c>
      <c r="D195" s="231">
        <f>F195-E195</f>
        <v>233.33333333333334</v>
      </c>
      <c r="E195" s="244">
        <f t="shared" si="22"/>
        <v>46.666666666666664</v>
      </c>
      <c r="F195" s="110">
        <v>280</v>
      </c>
    </row>
    <row r="196" spans="1:6">
      <c r="A196" s="292" t="s">
        <v>150</v>
      </c>
      <c r="B196" s="293"/>
      <c r="C196" s="293"/>
      <c r="D196" s="293"/>
      <c r="E196" s="244"/>
      <c r="F196"/>
    </row>
    <row r="197" spans="1:6">
      <c r="A197" s="21">
        <v>2</v>
      </c>
      <c r="B197" s="137">
        <v>3</v>
      </c>
      <c r="C197" s="24" t="s">
        <v>764</v>
      </c>
      <c r="D197" s="233">
        <f>F197-E197</f>
        <v>244.16666666666666</v>
      </c>
      <c r="E197" s="244">
        <f t="shared" si="22"/>
        <v>48.833333333333336</v>
      </c>
      <c r="F197" s="110">
        <v>293</v>
      </c>
    </row>
    <row r="198" spans="1:6">
      <c r="A198" s="21">
        <v>2</v>
      </c>
      <c r="B198" s="137">
        <f>B197+1</f>
        <v>4</v>
      </c>
      <c r="C198" s="24" t="s">
        <v>256</v>
      </c>
      <c r="D198" s="233">
        <f t="shared" ref="D198:D204" si="31">F198-E198</f>
        <v>204.16666666666666</v>
      </c>
      <c r="E198" s="244">
        <f t="shared" si="22"/>
        <v>40.833333333333336</v>
      </c>
      <c r="F198" s="110">
        <v>245</v>
      </c>
    </row>
    <row r="199" spans="1:6">
      <c r="A199" s="21">
        <v>2</v>
      </c>
      <c r="B199" s="137">
        <f>B198+1</f>
        <v>5</v>
      </c>
      <c r="C199" s="24" t="s">
        <v>257</v>
      </c>
      <c r="D199" s="233">
        <f t="shared" si="31"/>
        <v>204.16666666666666</v>
      </c>
      <c r="E199" s="244">
        <f t="shared" si="22"/>
        <v>40.833333333333336</v>
      </c>
      <c r="F199" s="110">
        <v>245</v>
      </c>
    </row>
    <row r="200" spans="1:6">
      <c r="A200" s="21">
        <v>2</v>
      </c>
      <c r="B200" s="137">
        <f>B199+1</f>
        <v>6</v>
      </c>
      <c r="C200" s="24" t="s">
        <v>129</v>
      </c>
      <c r="D200" s="233">
        <f t="shared" si="31"/>
        <v>204.16666666666666</v>
      </c>
      <c r="E200" s="244">
        <f t="shared" si="22"/>
        <v>40.833333333333336</v>
      </c>
      <c r="F200" s="110">
        <v>245</v>
      </c>
    </row>
    <row r="201" spans="1:6">
      <c r="A201" s="21">
        <v>2</v>
      </c>
      <c r="B201" s="137">
        <f>B200+1</f>
        <v>7</v>
      </c>
      <c r="C201" s="24" t="s">
        <v>130</v>
      </c>
      <c r="D201" s="233">
        <f t="shared" si="31"/>
        <v>425.83333333333331</v>
      </c>
      <c r="E201" s="244">
        <f t="shared" si="22"/>
        <v>85.166666666666671</v>
      </c>
      <c r="F201" s="110">
        <v>511</v>
      </c>
    </row>
    <row r="202" spans="1:6">
      <c r="A202" s="21">
        <v>2</v>
      </c>
      <c r="B202" s="137">
        <f t="shared" ref="B202:B204" si="32">B201+1</f>
        <v>8</v>
      </c>
      <c r="C202" s="24" t="s">
        <v>258</v>
      </c>
      <c r="D202" s="233">
        <f t="shared" si="31"/>
        <v>328.33333333333331</v>
      </c>
      <c r="E202" s="244">
        <f t="shared" si="22"/>
        <v>65.666666666666671</v>
      </c>
      <c r="F202" s="110">
        <v>394</v>
      </c>
    </row>
    <row r="203" spans="1:6">
      <c r="A203" s="21">
        <v>2</v>
      </c>
      <c r="B203" s="137">
        <f t="shared" si="32"/>
        <v>9</v>
      </c>
      <c r="C203" s="24" t="s">
        <v>532</v>
      </c>
      <c r="D203" s="233">
        <f t="shared" si="31"/>
        <v>351.66666666666669</v>
      </c>
      <c r="E203" s="244">
        <f t="shared" si="22"/>
        <v>70.333333333333329</v>
      </c>
      <c r="F203" s="110">
        <v>422</v>
      </c>
    </row>
    <row r="204" spans="1:6" ht="26.25">
      <c r="A204" s="21">
        <v>2</v>
      </c>
      <c r="B204" s="137">
        <f t="shared" si="32"/>
        <v>10</v>
      </c>
      <c r="C204" s="24" t="s">
        <v>597</v>
      </c>
      <c r="D204" s="233">
        <f t="shared" si="31"/>
        <v>1197.5</v>
      </c>
      <c r="E204" s="244">
        <f t="shared" si="22"/>
        <v>239.5</v>
      </c>
      <c r="F204" s="110">
        <v>1437</v>
      </c>
    </row>
    <row r="205" spans="1:6">
      <c r="A205" s="294" t="s">
        <v>259</v>
      </c>
      <c r="B205" s="295"/>
      <c r="C205" s="295"/>
      <c r="D205" s="295"/>
      <c r="E205" s="244"/>
      <c r="F205"/>
    </row>
    <row r="206" spans="1:6">
      <c r="A206" s="21">
        <v>2</v>
      </c>
      <c r="B206" s="137">
        <v>11</v>
      </c>
      <c r="C206" s="24" t="s">
        <v>260</v>
      </c>
      <c r="D206" s="232">
        <f>F206-E206</f>
        <v>265</v>
      </c>
      <c r="E206" s="244">
        <f t="shared" si="22"/>
        <v>53</v>
      </c>
      <c r="F206" s="110">
        <v>318</v>
      </c>
    </row>
    <row r="207" spans="1:6">
      <c r="A207" s="21">
        <v>2</v>
      </c>
      <c r="B207" s="137">
        <f>B206+1</f>
        <v>12</v>
      </c>
      <c r="C207" s="24" t="s">
        <v>261</v>
      </c>
      <c r="D207" s="232">
        <f t="shared" ref="D207:D233" si="33">F207-E207</f>
        <v>141.66666666666666</v>
      </c>
      <c r="E207" s="244">
        <f t="shared" si="22"/>
        <v>28.333333333333332</v>
      </c>
      <c r="F207" s="110">
        <v>170</v>
      </c>
    </row>
    <row r="208" spans="1:6" s="20" customFormat="1">
      <c r="A208" s="21">
        <v>2</v>
      </c>
      <c r="B208" s="137">
        <f t="shared" ref="B208:B231" si="34">B207+1</f>
        <v>13</v>
      </c>
      <c r="C208" s="25" t="s">
        <v>262</v>
      </c>
      <c r="D208" s="232">
        <f t="shared" si="33"/>
        <v>4028.3333333333335</v>
      </c>
      <c r="E208" s="244">
        <f t="shared" ref="E208:E271" si="35">F208*20/120</f>
        <v>805.66666666666663</v>
      </c>
      <c r="F208" s="110">
        <v>4834</v>
      </c>
    </row>
    <row r="209" spans="1:6">
      <c r="A209" s="21">
        <v>2</v>
      </c>
      <c r="B209" s="137">
        <f t="shared" si="34"/>
        <v>14</v>
      </c>
      <c r="C209" s="24" t="s">
        <v>263</v>
      </c>
      <c r="D209" s="232">
        <f t="shared" si="33"/>
        <v>214.16666666666666</v>
      </c>
      <c r="E209" s="244">
        <f t="shared" si="35"/>
        <v>42.833333333333336</v>
      </c>
      <c r="F209" s="110">
        <v>257</v>
      </c>
    </row>
    <row r="210" spans="1:6" s="4" customFormat="1">
      <c r="A210" s="21">
        <v>2</v>
      </c>
      <c r="B210" s="137">
        <f t="shared" si="34"/>
        <v>15</v>
      </c>
      <c r="C210" s="24" t="s">
        <v>264</v>
      </c>
      <c r="D210" s="232">
        <f t="shared" si="33"/>
        <v>311.66666666666669</v>
      </c>
      <c r="E210" s="244">
        <f t="shared" si="35"/>
        <v>62.333333333333336</v>
      </c>
      <c r="F210" s="110">
        <v>374</v>
      </c>
    </row>
    <row r="211" spans="1:6" s="4" customFormat="1">
      <c r="A211" s="21">
        <v>2</v>
      </c>
      <c r="B211" s="137">
        <f t="shared" si="34"/>
        <v>16</v>
      </c>
      <c r="C211" s="24" t="s">
        <v>265</v>
      </c>
      <c r="D211" s="232">
        <f t="shared" si="33"/>
        <v>339.16666666666669</v>
      </c>
      <c r="E211" s="244">
        <f t="shared" si="35"/>
        <v>67.833333333333329</v>
      </c>
      <c r="F211" s="110">
        <v>407</v>
      </c>
    </row>
    <row r="212" spans="1:6" s="4" customFormat="1">
      <c r="A212" s="21">
        <v>2</v>
      </c>
      <c r="B212" s="137">
        <f t="shared" si="34"/>
        <v>17</v>
      </c>
      <c r="C212" s="24" t="s">
        <v>266</v>
      </c>
      <c r="D212" s="232">
        <f t="shared" si="33"/>
        <v>292.5</v>
      </c>
      <c r="E212" s="244">
        <f t="shared" si="35"/>
        <v>58.5</v>
      </c>
      <c r="F212" s="110">
        <v>351</v>
      </c>
    </row>
    <row r="213" spans="1:6" s="4" customFormat="1">
      <c r="A213" s="21">
        <v>2</v>
      </c>
      <c r="B213" s="137">
        <f t="shared" si="34"/>
        <v>18</v>
      </c>
      <c r="C213" s="24" t="s">
        <v>267</v>
      </c>
      <c r="D213" s="232">
        <f t="shared" si="33"/>
        <v>153.33333333333334</v>
      </c>
      <c r="E213" s="244">
        <f t="shared" si="35"/>
        <v>30.666666666666668</v>
      </c>
      <c r="F213" s="110">
        <v>184</v>
      </c>
    </row>
    <row r="214" spans="1:6" s="4" customFormat="1">
      <c r="A214" s="21">
        <v>2</v>
      </c>
      <c r="B214" s="137">
        <f t="shared" si="34"/>
        <v>19</v>
      </c>
      <c r="C214" s="24" t="s">
        <v>268</v>
      </c>
      <c r="D214" s="232">
        <f t="shared" si="33"/>
        <v>392.5</v>
      </c>
      <c r="E214" s="244">
        <f t="shared" si="35"/>
        <v>78.5</v>
      </c>
      <c r="F214" s="110">
        <v>471</v>
      </c>
    </row>
    <row r="215" spans="1:6" s="4" customFormat="1">
      <c r="A215" s="21">
        <v>2</v>
      </c>
      <c r="B215" s="137">
        <f t="shared" si="34"/>
        <v>20</v>
      </c>
      <c r="C215" s="24" t="s">
        <v>269</v>
      </c>
      <c r="D215" s="232">
        <f t="shared" si="33"/>
        <v>625</v>
      </c>
      <c r="E215" s="244">
        <f t="shared" si="35"/>
        <v>125</v>
      </c>
      <c r="F215" s="110">
        <v>750</v>
      </c>
    </row>
    <row r="216" spans="1:6" s="4" customFormat="1">
      <c r="A216" s="21">
        <v>2</v>
      </c>
      <c r="B216" s="137">
        <f t="shared" si="34"/>
        <v>21</v>
      </c>
      <c r="C216" s="24" t="s">
        <v>270</v>
      </c>
      <c r="D216" s="232">
        <f t="shared" si="33"/>
        <v>315.83333333333331</v>
      </c>
      <c r="E216" s="244">
        <f t="shared" si="35"/>
        <v>63.166666666666664</v>
      </c>
      <c r="F216" s="110">
        <v>379</v>
      </c>
    </row>
    <row r="217" spans="1:6" s="4" customFormat="1">
      <c r="A217" s="21">
        <v>2</v>
      </c>
      <c r="B217" s="137">
        <f t="shared" si="34"/>
        <v>22</v>
      </c>
      <c r="C217" s="24" t="s">
        <v>271</v>
      </c>
      <c r="D217" s="232">
        <f t="shared" si="33"/>
        <v>299.16666666666669</v>
      </c>
      <c r="E217" s="244">
        <f t="shared" si="35"/>
        <v>59.833333333333336</v>
      </c>
      <c r="F217" s="110">
        <v>359</v>
      </c>
    </row>
    <row r="218" spans="1:6" s="4" customFormat="1">
      <c r="A218" s="21">
        <v>2</v>
      </c>
      <c r="B218" s="137">
        <f t="shared" si="34"/>
        <v>23</v>
      </c>
      <c r="C218" s="24" t="s">
        <v>272</v>
      </c>
      <c r="D218" s="232">
        <f t="shared" si="33"/>
        <v>509.16666666666669</v>
      </c>
      <c r="E218" s="244">
        <f t="shared" si="35"/>
        <v>101.83333333333333</v>
      </c>
      <c r="F218" s="110">
        <v>611</v>
      </c>
    </row>
    <row r="219" spans="1:6" s="4" customFormat="1">
      <c r="A219" s="21">
        <v>2</v>
      </c>
      <c r="B219" s="137">
        <f t="shared" si="34"/>
        <v>24</v>
      </c>
      <c r="C219" s="24" t="s">
        <v>273</v>
      </c>
      <c r="D219" s="232">
        <f t="shared" si="33"/>
        <v>314.16666666666669</v>
      </c>
      <c r="E219" s="244">
        <f t="shared" si="35"/>
        <v>62.833333333333336</v>
      </c>
      <c r="F219" s="110">
        <v>377</v>
      </c>
    </row>
    <row r="220" spans="1:6" s="4" customFormat="1">
      <c r="A220" s="21">
        <v>2</v>
      </c>
      <c r="B220" s="137">
        <f t="shared" si="34"/>
        <v>25</v>
      </c>
      <c r="C220" s="24" t="s">
        <v>274</v>
      </c>
      <c r="D220" s="232">
        <f t="shared" si="33"/>
        <v>360</v>
      </c>
      <c r="E220" s="244">
        <f t="shared" si="35"/>
        <v>72</v>
      </c>
      <c r="F220" s="110">
        <v>432</v>
      </c>
    </row>
    <row r="221" spans="1:6" s="4" customFormat="1" ht="25.5">
      <c r="A221" s="21">
        <v>2</v>
      </c>
      <c r="B221" s="137">
        <f t="shared" si="34"/>
        <v>26</v>
      </c>
      <c r="C221" s="26" t="s">
        <v>275</v>
      </c>
      <c r="D221" s="232">
        <f t="shared" si="33"/>
        <v>1579.1666666666667</v>
      </c>
      <c r="E221" s="244">
        <f t="shared" si="35"/>
        <v>315.83333333333331</v>
      </c>
      <c r="F221" s="110">
        <v>1895</v>
      </c>
    </row>
    <row r="222" spans="1:6" s="4" customFormat="1">
      <c r="A222" s="21">
        <v>2</v>
      </c>
      <c r="B222" s="137">
        <f t="shared" si="34"/>
        <v>27</v>
      </c>
      <c r="C222" s="24" t="s">
        <v>276</v>
      </c>
      <c r="D222" s="232">
        <f t="shared" si="33"/>
        <v>326.66666666666669</v>
      </c>
      <c r="E222" s="244">
        <f t="shared" si="35"/>
        <v>65.333333333333329</v>
      </c>
      <c r="F222" s="110">
        <v>392</v>
      </c>
    </row>
    <row r="223" spans="1:6" s="4" customFormat="1">
      <c r="A223" s="21">
        <v>2</v>
      </c>
      <c r="B223" s="137">
        <f t="shared" si="34"/>
        <v>28</v>
      </c>
      <c r="C223" s="24" t="s">
        <v>277</v>
      </c>
      <c r="D223" s="232">
        <f t="shared" si="33"/>
        <v>630</v>
      </c>
      <c r="E223" s="244">
        <f t="shared" si="35"/>
        <v>126</v>
      </c>
      <c r="F223" s="110">
        <v>756</v>
      </c>
    </row>
    <row r="224" spans="1:6" s="4" customFormat="1">
      <c r="A224" s="21">
        <v>2</v>
      </c>
      <c r="B224" s="137">
        <f t="shared" si="34"/>
        <v>29</v>
      </c>
      <c r="C224" s="24" t="s">
        <v>278</v>
      </c>
      <c r="D224" s="232">
        <f t="shared" si="33"/>
        <v>365.83333333333331</v>
      </c>
      <c r="E224" s="244">
        <f t="shared" si="35"/>
        <v>73.166666666666671</v>
      </c>
      <c r="F224" s="110">
        <v>439</v>
      </c>
    </row>
    <row r="225" spans="1:6" s="4" customFormat="1">
      <c r="A225" s="21">
        <v>2</v>
      </c>
      <c r="B225" s="137">
        <f t="shared" si="34"/>
        <v>30</v>
      </c>
      <c r="C225" s="24" t="s">
        <v>279</v>
      </c>
      <c r="D225" s="232">
        <f t="shared" si="33"/>
        <v>690.83333333333337</v>
      </c>
      <c r="E225" s="244">
        <f t="shared" si="35"/>
        <v>138.16666666666666</v>
      </c>
      <c r="F225" s="110">
        <v>829</v>
      </c>
    </row>
    <row r="226" spans="1:6" s="4" customFormat="1">
      <c r="A226" s="21">
        <v>2</v>
      </c>
      <c r="B226" s="137">
        <f t="shared" si="34"/>
        <v>31</v>
      </c>
      <c r="C226" s="24" t="s">
        <v>280</v>
      </c>
      <c r="D226" s="232">
        <f t="shared" si="33"/>
        <v>201.66666666666666</v>
      </c>
      <c r="E226" s="244">
        <f t="shared" si="35"/>
        <v>40.333333333333336</v>
      </c>
      <c r="F226" s="110">
        <v>242</v>
      </c>
    </row>
    <row r="227" spans="1:6">
      <c r="A227" s="21">
        <v>2</v>
      </c>
      <c r="B227" s="137">
        <f t="shared" si="34"/>
        <v>32</v>
      </c>
      <c r="C227" s="24" t="s">
        <v>281</v>
      </c>
      <c r="D227" s="232">
        <f t="shared" si="33"/>
        <v>839.16666666666663</v>
      </c>
      <c r="E227" s="244">
        <f t="shared" si="35"/>
        <v>167.83333333333334</v>
      </c>
      <c r="F227" s="110">
        <v>1007</v>
      </c>
    </row>
    <row r="228" spans="1:6">
      <c r="A228" s="21">
        <v>2</v>
      </c>
      <c r="B228" s="137">
        <f t="shared" si="34"/>
        <v>33</v>
      </c>
      <c r="C228" s="24" t="s">
        <v>555</v>
      </c>
      <c r="D228" s="232">
        <f t="shared" si="33"/>
        <v>2654.1666666666665</v>
      </c>
      <c r="E228" s="244">
        <f t="shared" si="35"/>
        <v>530.83333333333337</v>
      </c>
      <c r="F228" s="110">
        <v>3185</v>
      </c>
    </row>
    <row r="229" spans="1:6">
      <c r="A229" s="21">
        <v>2</v>
      </c>
      <c r="B229" s="137">
        <f t="shared" si="34"/>
        <v>34</v>
      </c>
      <c r="C229" s="24" t="s">
        <v>282</v>
      </c>
      <c r="D229" s="232">
        <f t="shared" si="33"/>
        <v>190.83333333333334</v>
      </c>
      <c r="E229" s="244">
        <f t="shared" si="35"/>
        <v>38.166666666666664</v>
      </c>
      <c r="F229" s="110">
        <v>229</v>
      </c>
    </row>
    <row r="230" spans="1:6" s="4" customFormat="1">
      <c r="A230" s="21">
        <v>2</v>
      </c>
      <c r="B230" s="137">
        <f t="shared" si="34"/>
        <v>35</v>
      </c>
      <c r="C230" s="24" t="s">
        <v>283</v>
      </c>
      <c r="D230" s="232">
        <f t="shared" si="33"/>
        <v>190.83333333333334</v>
      </c>
      <c r="E230" s="244">
        <f t="shared" si="35"/>
        <v>38.166666666666664</v>
      </c>
      <c r="F230" s="110">
        <v>229</v>
      </c>
    </row>
    <row r="231" spans="1:6" s="4" customFormat="1">
      <c r="A231" s="21">
        <v>2</v>
      </c>
      <c r="B231" s="137">
        <f t="shared" si="34"/>
        <v>36</v>
      </c>
      <c r="C231" s="24" t="s">
        <v>284</v>
      </c>
      <c r="D231" s="232">
        <f t="shared" si="33"/>
        <v>720.83333333333337</v>
      </c>
      <c r="E231" s="244">
        <f t="shared" si="35"/>
        <v>144.16666666666666</v>
      </c>
      <c r="F231" s="110">
        <v>865</v>
      </c>
    </row>
    <row r="232" spans="1:6" s="4" customFormat="1">
      <c r="A232" s="21">
        <v>2</v>
      </c>
      <c r="B232" s="137">
        <f>B231+1</f>
        <v>37</v>
      </c>
      <c r="C232" s="24" t="s">
        <v>285</v>
      </c>
      <c r="D232" s="232">
        <f t="shared" si="33"/>
        <v>110</v>
      </c>
      <c r="E232" s="244">
        <f t="shared" si="35"/>
        <v>22</v>
      </c>
      <c r="F232" s="110">
        <v>132</v>
      </c>
    </row>
    <row r="233" spans="1:6" s="4" customFormat="1">
      <c r="A233" s="21">
        <v>2</v>
      </c>
      <c r="B233" s="137">
        <v>38</v>
      </c>
      <c r="C233" s="24" t="s">
        <v>614</v>
      </c>
      <c r="D233" s="232">
        <f t="shared" si="33"/>
        <v>95</v>
      </c>
      <c r="E233" s="244">
        <f t="shared" si="35"/>
        <v>19</v>
      </c>
      <c r="F233" s="110">
        <v>114</v>
      </c>
    </row>
    <row r="234" spans="1:6" s="4" customFormat="1" ht="18.75" customHeight="1">
      <c r="A234" s="296" t="s">
        <v>477</v>
      </c>
      <c r="B234" s="297"/>
      <c r="C234" s="297"/>
      <c r="D234" s="297"/>
      <c r="E234" s="244"/>
    </row>
    <row r="235" spans="1:6" s="4" customFormat="1">
      <c r="A235" s="21">
        <v>3</v>
      </c>
      <c r="B235" s="137">
        <v>1</v>
      </c>
      <c r="C235" s="24" t="s">
        <v>118</v>
      </c>
      <c r="D235" s="233">
        <f>F235-E235</f>
        <v>39.166666666666664</v>
      </c>
      <c r="E235" s="244">
        <f t="shared" si="35"/>
        <v>7.833333333333333</v>
      </c>
      <c r="F235" s="110">
        <v>47</v>
      </c>
    </row>
    <row r="236" spans="1:6" s="4" customFormat="1">
      <c r="A236" s="21">
        <v>3</v>
      </c>
      <c r="B236" s="137">
        <f>B235+1</f>
        <v>2</v>
      </c>
      <c r="C236" s="24" t="s">
        <v>119</v>
      </c>
      <c r="D236" s="233">
        <f t="shared" ref="D236:D239" si="36">F236-E236</f>
        <v>134.16666666666666</v>
      </c>
      <c r="E236" s="244">
        <f t="shared" si="35"/>
        <v>26.833333333333332</v>
      </c>
      <c r="F236" s="110">
        <v>161</v>
      </c>
    </row>
    <row r="237" spans="1:6" s="4" customFormat="1" ht="39">
      <c r="A237" s="21">
        <v>3</v>
      </c>
      <c r="B237" s="137">
        <f>B236+1</f>
        <v>3</v>
      </c>
      <c r="C237" s="9" t="s">
        <v>148</v>
      </c>
      <c r="D237" s="233">
        <f t="shared" si="36"/>
        <v>901.66666666666663</v>
      </c>
      <c r="E237" s="244">
        <f t="shared" si="35"/>
        <v>180.33333333333334</v>
      </c>
      <c r="F237" s="110">
        <v>1082</v>
      </c>
    </row>
    <row r="238" spans="1:6" s="4" customFormat="1" ht="26.25">
      <c r="A238" s="21">
        <v>3</v>
      </c>
      <c r="B238" s="137">
        <f>B237+1</f>
        <v>4</v>
      </c>
      <c r="C238" s="9" t="s">
        <v>149</v>
      </c>
      <c r="D238" s="233">
        <f t="shared" si="36"/>
        <v>873.33333333333337</v>
      </c>
      <c r="E238" s="244">
        <f t="shared" si="35"/>
        <v>174.66666666666666</v>
      </c>
      <c r="F238" s="110">
        <v>1048</v>
      </c>
    </row>
    <row r="239" spans="1:6" s="4" customFormat="1" ht="26.25">
      <c r="A239" s="21">
        <v>3</v>
      </c>
      <c r="B239" s="137" t="s">
        <v>615</v>
      </c>
      <c r="C239" s="9" t="s">
        <v>616</v>
      </c>
      <c r="D239" s="233">
        <f t="shared" si="36"/>
        <v>121.66666666666667</v>
      </c>
      <c r="E239" s="244">
        <f t="shared" si="35"/>
        <v>24.333333333333332</v>
      </c>
      <c r="F239" s="110">
        <v>146</v>
      </c>
    </row>
    <row r="240" spans="1:6" s="4" customFormat="1" ht="15" customHeight="1">
      <c r="A240" s="298" t="s">
        <v>120</v>
      </c>
      <c r="B240" s="299"/>
      <c r="C240" s="299"/>
      <c r="D240" s="299"/>
      <c r="E240" s="244"/>
    </row>
    <row r="241" spans="1:6" s="4" customFormat="1">
      <c r="A241" s="21">
        <v>3</v>
      </c>
      <c r="B241" s="137">
        <v>5</v>
      </c>
      <c r="C241" s="9" t="s">
        <v>255</v>
      </c>
      <c r="D241" s="110">
        <f>F241-E241</f>
        <v>67.5</v>
      </c>
      <c r="E241" s="244">
        <f t="shared" si="35"/>
        <v>13.5</v>
      </c>
      <c r="F241" s="110">
        <v>81</v>
      </c>
    </row>
    <row r="242" spans="1:6" s="4" customFormat="1">
      <c r="A242" s="21">
        <v>3</v>
      </c>
      <c r="B242" s="137">
        <f>B241+1</f>
        <v>6</v>
      </c>
      <c r="C242" s="9" t="s">
        <v>430</v>
      </c>
      <c r="D242" s="110">
        <f t="shared" ref="D242:D246" si="37">F242-E242</f>
        <v>95</v>
      </c>
      <c r="E242" s="244">
        <f t="shared" si="35"/>
        <v>19</v>
      </c>
      <c r="F242" s="110">
        <v>114</v>
      </c>
    </row>
    <row r="243" spans="1:6" s="4" customFormat="1">
      <c r="A243" s="21">
        <v>3</v>
      </c>
      <c r="B243" s="137">
        <f>B242+1</f>
        <v>7</v>
      </c>
      <c r="C243" s="9" t="s">
        <v>160</v>
      </c>
      <c r="D243" s="110">
        <f t="shared" si="37"/>
        <v>179.16666666666666</v>
      </c>
      <c r="E243" s="244">
        <f t="shared" si="35"/>
        <v>35.833333333333336</v>
      </c>
      <c r="F243" s="110">
        <v>215</v>
      </c>
    </row>
    <row r="244" spans="1:6" s="4" customFormat="1">
      <c r="A244" s="21">
        <v>3</v>
      </c>
      <c r="B244" s="137">
        <f>B243+1</f>
        <v>8</v>
      </c>
      <c r="C244" s="9" t="s">
        <v>161</v>
      </c>
      <c r="D244" s="110">
        <f t="shared" si="37"/>
        <v>322.5</v>
      </c>
      <c r="E244" s="244">
        <f t="shared" si="35"/>
        <v>64.5</v>
      </c>
      <c r="F244" s="110">
        <v>387</v>
      </c>
    </row>
    <row r="245" spans="1:6" s="4" customFormat="1">
      <c r="A245" s="21">
        <v>3</v>
      </c>
      <c r="B245" s="137">
        <f>B244+1</f>
        <v>9</v>
      </c>
      <c r="C245" s="9" t="s">
        <v>152</v>
      </c>
      <c r="D245" s="110">
        <f t="shared" si="37"/>
        <v>430</v>
      </c>
      <c r="E245" s="244">
        <f t="shared" si="35"/>
        <v>86</v>
      </c>
      <c r="F245" s="110">
        <v>516</v>
      </c>
    </row>
    <row r="246" spans="1:6" s="4" customFormat="1">
      <c r="A246" s="21">
        <v>3</v>
      </c>
      <c r="B246" s="137">
        <f>B245+1</f>
        <v>10</v>
      </c>
      <c r="C246" s="9" t="s">
        <v>162</v>
      </c>
      <c r="D246" s="110">
        <f t="shared" si="37"/>
        <v>168.33333333333334</v>
      </c>
      <c r="E246" s="244">
        <f t="shared" si="35"/>
        <v>33.666666666666664</v>
      </c>
      <c r="F246" s="110">
        <v>202</v>
      </c>
    </row>
    <row r="247" spans="1:6" s="4" customFormat="1" ht="18.75" customHeight="1">
      <c r="A247" s="303" t="s">
        <v>478</v>
      </c>
      <c r="B247" s="304"/>
      <c r="C247" s="304"/>
      <c r="D247" s="304"/>
      <c r="E247" s="244"/>
    </row>
    <row r="248" spans="1:6" s="4" customFormat="1">
      <c r="A248" s="21">
        <v>4</v>
      </c>
      <c r="B248" s="137">
        <v>1</v>
      </c>
      <c r="C248" s="24" t="s">
        <v>39</v>
      </c>
      <c r="D248" s="110">
        <f>F248-E248</f>
        <v>180</v>
      </c>
      <c r="E248" s="244">
        <f t="shared" si="35"/>
        <v>36</v>
      </c>
      <c r="F248" s="110">
        <v>216</v>
      </c>
    </row>
    <row r="249" spans="1:6" s="4" customFormat="1">
      <c r="A249" s="21">
        <v>4</v>
      </c>
      <c r="B249" s="137">
        <v>2</v>
      </c>
      <c r="C249" s="22" t="s">
        <v>436</v>
      </c>
      <c r="D249" s="110">
        <f>F249-E249</f>
        <v>170</v>
      </c>
      <c r="E249" s="244">
        <f t="shared" si="35"/>
        <v>34</v>
      </c>
      <c r="F249" s="110">
        <v>204</v>
      </c>
    </row>
    <row r="250" spans="1:6" s="4" customFormat="1" ht="17.25" customHeight="1">
      <c r="A250" s="292" t="s">
        <v>40</v>
      </c>
      <c r="B250" s="293"/>
      <c r="C250" s="293"/>
      <c r="D250" s="293"/>
      <c r="E250" s="244"/>
    </row>
    <row r="251" spans="1:6" s="4" customFormat="1" ht="38.25">
      <c r="A251" s="21">
        <v>4</v>
      </c>
      <c r="B251" s="137">
        <v>3</v>
      </c>
      <c r="C251" s="34" t="s">
        <v>341</v>
      </c>
      <c r="D251" s="110">
        <f>F251-E251</f>
        <v>855.83333333333337</v>
      </c>
      <c r="E251" s="244">
        <f t="shared" si="35"/>
        <v>171.16666666666666</v>
      </c>
      <c r="F251" s="110">
        <v>1027</v>
      </c>
    </row>
    <row r="252" spans="1:6" s="4" customFormat="1" ht="39" customHeight="1">
      <c r="A252" s="21">
        <v>4</v>
      </c>
      <c r="B252" s="137">
        <f>B251+1</f>
        <v>4</v>
      </c>
      <c r="C252" s="34" t="s">
        <v>342</v>
      </c>
      <c r="D252" s="110">
        <f t="shared" ref="D252:D260" si="38">F252-E252</f>
        <v>965.83333333333337</v>
      </c>
      <c r="E252" s="244">
        <f t="shared" si="35"/>
        <v>193.16666666666666</v>
      </c>
      <c r="F252" s="110">
        <v>1159</v>
      </c>
    </row>
    <row r="253" spans="1:6" s="4" customFormat="1" ht="27" customHeight="1">
      <c r="A253" s="21">
        <v>4</v>
      </c>
      <c r="B253" s="137">
        <f t="shared" ref="B253:B260" si="39">B252+1</f>
        <v>5</v>
      </c>
      <c r="C253" s="9" t="s">
        <v>437</v>
      </c>
      <c r="D253" s="110">
        <f t="shared" si="38"/>
        <v>222.5</v>
      </c>
      <c r="E253" s="244">
        <f t="shared" si="35"/>
        <v>44.5</v>
      </c>
      <c r="F253" s="110">
        <v>267</v>
      </c>
    </row>
    <row r="254" spans="1:6" s="4" customFormat="1">
      <c r="A254" s="21">
        <v>4</v>
      </c>
      <c r="B254" s="137">
        <f t="shared" si="39"/>
        <v>6</v>
      </c>
      <c r="C254" s="9" t="s">
        <v>434</v>
      </c>
      <c r="D254" s="110">
        <f t="shared" si="38"/>
        <v>389.16666666666669</v>
      </c>
      <c r="E254" s="244">
        <f t="shared" si="35"/>
        <v>77.833333333333329</v>
      </c>
      <c r="F254" s="110">
        <v>467</v>
      </c>
    </row>
    <row r="255" spans="1:6" s="4" customFormat="1">
      <c r="A255" s="21">
        <v>4</v>
      </c>
      <c r="B255" s="137">
        <f t="shared" si="39"/>
        <v>7</v>
      </c>
      <c r="C255" s="9" t="s">
        <v>435</v>
      </c>
      <c r="D255" s="110">
        <f t="shared" si="38"/>
        <v>190</v>
      </c>
      <c r="E255" s="244">
        <f t="shared" si="35"/>
        <v>38</v>
      </c>
      <c r="F255" s="110">
        <v>228</v>
      </c>
    </row>
    <row r="256" spans="1:6" s="4" customFormat="1">
      <c r="A256" s="21">
        <v>4</v>
      </c>
      <c r="B256" s="137">
        <f t="shared" si="39"/>
        <v>8</v>
      </c>
      <c r="C256" s="9" t="s">
        <v>433</v>
      </c>
      <c r="D256" s="110">
        <f t="shared" si="38"/>
        <v>189.16666666666666</v>
      </c>
      <c r="E256" s="244">
        <f t="shared" si="35"/>
        <v>37.833333333333336</v>
      </c>
      <c r="F256" s="110">
        <v>227</v>
      </c>
    </row>
    <row r="257" spans="1:6" s="4" customFormat="1">
      <c r="A257" s="21">
        <v>4</v>
      </c>
      <c r="B257" s="137">
        <f t="shared" si="39"/>
        <v>9</v>
      </c>
      <c r="C257" s="9" t="s">
        <v>431</v>
      </c>
      <c r="D257" s="110">
        <f t="shared" si="38"/>
        <v>215.83333333333334</v>
      </c>
      <c r="E257" s="244">
        <f t="shared" si="35"/>
        <v>43.166666666666664</v>
      </c>
      <c r="F257" s="110">
        <v>259</v>
      </c>
    </row>
    <row r="258" spans="1:6" s="4" customFormat="1">
      <c r="A258" s="21">
        <v>4</v>
      </c>
      <c r="B258" s="137">
        <f t="shared" si="39"/>
        <v>10</v>
      </c>
      <c r="C258" s="9" t="s">
        <v>499</v>
      </c>
      <c r="D258" s="110">
        <f t="shared" si="38"/>
        <v>189.16666666666666</v>
      </c>
      <c r="E258" s="244">
        <f t="shared" si="35"/>
        <v>37.833333333333336</v>
      </c>
      <c r="F258" s="110">
        <v>227</v>
      </c>
    </row>
    <row r="259" spans="1:6" s="4" customFormat="1">
      <c r="A259" s="21">
        <v>4</v>
      </c>
      <c r="B259" s="137">
        <f t="shared" si="39"/>
        <v>11</v>
      </c>
      <c r="C259" s="9" t="s">
        <v>438</v>
      </c>
      <c r="D259" s="110">
        <f t="shared" si="38"/>
        <v>41.666666666666664</v>
      </c>
      <c r="E259" s="244">
        <f t="shared" si="35"/>
        <v>8.3333333333333339</v>
      </c>
      <c r="F259" s="110">
        <v>50</v>
      </c>
    </row>
    <row r="260" spans="1:6" s="4" customFormat="1">
      <c r="A260" s="21">
        <v>4</v>
      </c>
      <c r="B260" s="137">
        <f t="shared" si="39"/>
        <v>12</v>
      </c>
      <c r="C260" s="31" t="s">
        <v>10</v>
      </c>
      <c r="D260" s="110">
        <f t="shared" si="38"/>
        <v>904.16666666666663</v>
      </c>
      <c r="E260" s="244">
        <f t="shared" si="35"/>
        <v>180.83333333333334</v>
      </c>
      <c r="F260" s="110">
        <v>1085</v>
      </c>
    </row>
    <row r="261" spans="1:6" s="4" customFormat="1" ht="17.25" customHeight="1">
      <c r="A261" s="298" t="s">
        <v>439</v>
      </c>
      <c r="B261" s="299"/>
      <c r="C261" s="299"/>
      <c r="D261" s="299"/>
      <c r="E261" s="244"/>
    </row>
    <row r="262" spans="1:6" s="4" customFormat="1">
      <c r="A262" s="86">
        <v>4</v>
      </c>
      <c r="B262" s="138">
        <v>13</v>
      </c>
      <c r="C262" s="62" t="s">
        <v>41</v>
      </c>
      <c r="D262" s="234">
        <f>F262-E262</f>
        <v>260</v>
      </c>
      <c r="E262" s="244">
        <f t="shared" si="35"/>
        <v>52</v>
      </c>
      <c r="F262" s="110">
        <v>312</v>
      </c>
    </row>
    <row r="263" spans="1:6" s="4" customFormat="1">
      <c r="A263" s="86">
        <v>4</v>
      </c>
      <c r="B263" s="138">
        <v>14</v>
      </c>
      <c r="C263" s="62" t="s">
        <v>446</v>
      </c>
      <c r="D263" s="234">
        <f t="shared" ref="D263:D302" si="40">F263-E263</f>
        <v>280.83333333333331</v>
      </c>
      <c r="E263" s="244">
        <f t="shared" si="35"/>
        <v>56.166666666666664</v>
      </c>
      <c r="F263" s="110">
        <v>337</v>
      </c>
    </row>
    <row r="264" spans="1:6" s="4" customFormat="1">
      <c r="A264" s="86">
        <v>4</v>
      </c>
      <c r="B264" s="138">
        <v>15</v>
      </c>
      <c r="C264" s="62" t="s">
        <v>441</v>
      </c>
      <c r="D264" s="234">
        <f t="shared" si="40"/>
        <v>335</v>
      </c>
      <c r="E264" s="244">
        <f t="shared" si="35"/>
        <v>67</v>
      </c>
      <c r="F264" s="110">
        <v>402</v>
      </c>
    </row>
    <row r="265" spans="1:6" s="4" customFormat="1">
      <c r="A265" s="86">
        <v>4</v>
      </c>
      <c r="B265" s="138">
        <v>16</v>
      </c>
      <c r="C265" s="62" t="s">
        <v>442</v>
      </c>
      <c r="D265" s="234">
        <f t="shared" si="40"/>
        <v>546.66666666666663</v>
      </c>
      <c r="E265" s="244">
        <f t="shared" si="35"/>
        <v>109.33333333333333</v>
      </c>
      <c r="F265" s="110">
        <v>656</v>
      </c>
    </row>
    <row r="266" spans="1:6" s="4" customFormat="1">
      <c r="A266" s="86">
        <v>4</v>
      </c>
      <c r="B266" s="138">
        <v>17</v>
      </c>
      <c r="C266" s="62" t="s">
        <v>445</v>
      </c>
      <c r="D266" s="234">
        <f t="shared" si="40"/>
        <v>492.5</v>
      </c>
      <c r="E266" s="244">
        <f t="shared" si="35"/>
        <v>98.5</v>
      </c>
      <c r="F266" s="110">
        <v>591</v>
      </c>
    </row>
    <row r="267" spans="1:6" s="4" customFormat="1">
      <c r="A267" s="86">
        <v>4</v>
      </c>
      <c r="B267" s="138">
        <v>18</v>
      </c>
      <c r="C267" s="62" t="s">
        <v>443</v>
      </c>
      <c r="D267" s="234">
        <f t="shared" si="40"/>
        <v>506.66666666666669</v>
      </c>
      <c r="E267" s="244">
        <f t="shared" si="35"/>
        <v>101.33333333333333</v>
      </c>
      <c r="F267" s="110">
        <v>608</v>
      </c>
    </row>
    <row r="268" spans="1:6" s="4" customFormat="1">
      <c r="A268" s="86">
        <v>4</v>
      </c>
      <c r="B268" s="138">
        <v>19</v>
      </c>
      <c r="C268" s="62" t="s">
        <v>444</v>
      </c>
      <c r="D268" s="234">
        <f t="shared" si="40"/>
        <v>225.83333333333334</v>
      </c>
      <c r="E268" s="244">
        <f t="shared" si="35"/>
        <v>45.166666666666664</v>
      </c>
      <c r="F268" s="110">
        <v>271</v>
      </c>
    </row>
    <row r="269" spans="1:6" s="4" customFormat="1">
      <c r="A269" s="86">
        <v>4</v>
      </c>
      <c r="B269" s="138">
        <v>20</v>
      </c>
      <c r="C269" s="62" t="s">
        <v>509</v>
      </c>
      <c r="D269" s="234">
        <f t="shared" si="40"/>
        <v>450.83333333333331</v>
      </c>
      <c r="E269" s="244">
        <f t="shared" si="35"/>
        <v>90.166666666666671</v>
      </c>
      <c r="F269" s="110">
        <v>541</v>
      </c>
    </row>
    <row r="270" spans="1:6" s="4" customFormat="1">
      <c r="A270" s="86">
        <v>4</v>
      </c>
      <c r="B270" s="138">
        <v>21</v>
      </c>
      <c r="C270" s="62" t="s">
        <v>440</v>
      </c>
      <c r="D270" s="234">
        <f t="shared" si="40"/>
        <v>1908.3333333333333</v>
      </c>
      <c r="E270" s="244">
        <f t="shared" si="35"/>
        <v>381.66666666666669</v>
      </c>
      <c r="F270" s="110">
        <v>2290</v>
      </c>
    </row>
    <row r="271" spans="1:6" s="4" customFormat="1">
      <c r="A271" s="86">
        <v>4</v>
      </c>
      <c r="B271" s="138">
        <v>22</v>
      </c>
      <c r="C271" s="62" t="s">
        <v>447</v>
      </c>
      <c r="D271" s="234">
        <f t="shared" si="40"/>
        <v>280</v>
      </c>
      <c r="E271" s="244">
        <f t="shared" si="35"/>
        <v>56</v>
      </c>
      <c r="F271" s="110">
        <v>336</v>
      </c>
    </row>
    <row r="272" spans="1:6" s="4" customFormat="1">
      <c r="A272" s="86">
        <v>4</v>
      </c>
      <c r="B272" s="138">
        <v>23</v>
      </c>
      <c r="C272" s="62" t="s">
        <v>384</v>
      </c>
      <c r="D272" s="234">
        <f t="shared" si="40"/>
        <v>638.33333333333337</v>
      </c>
      <c r="E272" s="244">
        <f t="shared" ref="E272:E339" si="41">F272*20/120</f>
        <v>127.66666666666667</v>
      </c>
      <c r="F272" s="110">
        <v>766</v>
      </c>
    </row>
    <row r="273" spans="1:6" s="4" customFormat="1">
      <c r="A273" s="86">
        <v>4</v>
      </c>
      <c r="B273" s="138">
        <v>24</v>
      </c>
      <c r="C273" s="62" t="s">
        <v>385</v>
      </c>
      <c r="D273" s="234">
        <f t="shared" si="40"/>
        <v>280</v>
      </c>
      <c r="E273" s="244">
        <f t="shared" si="41"/>
        <v>56</v>
      </c>
      <c r="F273" s="110">
        <v>336</v>
      </c>
    </row>
    <row r="274" spans="1:6" s="4" customFormat="1">
      <c r="A274" s="86">
        <v>4</v>
      </c>
      <c r="B274" s="138">
        <v>25</v>
      </c>
      <c r="C274" s="62" t="s">
        <v>383</v>
      </c>
      <c r="D274" s="234">
        <f t="shared" si="40"/>
        <v>343.33333333333331</v>
      </c>
      <c r="E274" s="244">
        <f t="shared" si="41"/>
        <v>68.666666666666671</v>
      </c>
      <c r="F274" s="110">
        <v>412</v>
      </c>
    </row>
    <row r="275" spans="1:6" s="4" customFormat="1">
      <c r="A275" s="86">
        <v>4</v>
      </c>
      <c r="B275" s="138">
        <v>26</v>
      </c>
      <c r="C275" s="62" t="s">
        <v>448</v>
      </c>
      <c r="D275" s="234">
        <f t="shared" si="40"/>
        <v>280</v>
      </c>
      <c r="E275" s="244">
        <f t="shared" si="41"/>
        <v>56</v>
      </c>
      <c r="F275" s="110">
        <v>336</v>
      </c>
    </row>
    <row r="276" spans="1:6" s="4" customFormat="1">
      <c r="A276" s="86">
        <v>4</v>
      </c>
      <c r="B276" s="138">
        <v>27</v>
      </c>
      <c r="C276" s="62" t="s">
        <v>449</v>
      </c>
      <c r="D276" s="234">
        <f t="shared" si="40"/>
        <v>153.33333333333334</v>
      </c>
      <c r="E276" s="244">
        <f t="shared" si="41"/>
        <v>30.666666666666668</v>
      </c>
      <c r="F276" s="110">
        <v>184</v>
      </c>
    </row>
    <row r="277" spans="1:6" s="4" customFormat="1">
      <c r="A277" s="86">
        <v>4</v>
      </c>
      <c r="B277" s="138">
        <v>29</v>
      </c>
      <c r="C277" s="62" t="s">
        <v>9</v>
      </c>
      <c r="D277" s="234">
        <f t="shared" si="40"/>
        <v>853.33333333333337</v>
      </c>
      <c r="E277" s="244">
        <f t="shared" si="41"/>
        <v>170.66666666666666</v>
      </c>
      <c r="F277" s="110">
        <v>1024</v>
      </c>
    </row>
    <row r="278" spans="1:6" s="4" customFormat="1" ht="26.25">
      <c r="A278" s="86">
        <v>4</v>
      </c>
      <c r="B278" s="138">
        <v>30</v>
      </c>
      <c r="C278" s="87" t="s">
        <v>123</v>
      </c>
      <c r="D278" s="234">
        <f t="shared" si="40"/>
        <v>1730</v>
      </c>
      <c r="E278" s="244">
        <f t="shared" si="41"/>
        <v>346</v>
      </c>
      <c r="F278" s="110">
        <v>2076</v>
      </c>
    </row>
    <row r="279" spans="1:6" s="4" customFormat="1" ht="26.25">
      <c r="A279" s="86">
        <v>4</v>
      </c>
      <c r="B279" s="138">
        <v>31</v>
      </c>
      <c r="C279" s="87" t="s">
        <v>121</v>
      </c>
      <c r="D279" s="234">
        <f t="shared" si="40"/>
        <v>669.16666666666663</v>
      </c>
      <c r="E279" s="244">
        <f t="shared" si="41"/>
        <v>133.83333333333334</v>
      </c>
      <c r="F279" s="110">
        <v>803</v>
      </c>
    </row>
    <row r="280" spans="1:6" s="4" customFormat="1" ht="26.25">
      <c r="A280" s="86">
        <v>4</v>
      </c>
      <c r="B280" s="138">
        <v>32</v>
      </c>
      <c r="C280" s="87" t="s">
        <v>122</v>
      </c>
      <c r="D280" s="234">
        <f t="shared" si="40"/>
        <v>710</v>
      </c>
      <c r="E280" s="244">
        <f t="shared" si="41"/>
        <v>142</v>
      </c>
      <c r="F280" s="110">
        <v>852</v>
      </c>
    </row>
    <row r="281" spans="1:6" s="4" customFormat="1">
      <c r="A281" s="86">
        <v>4</v>
      </c>
      <c r="B281" s="138">
        <v>33</v>
      </c>
      <c r="C281" s="87" t="s">
        <v>89</v>
      </c>
      <c r="D281" s="234">
        <f t="shared" si="40"/>
        <v>1653.3333333333333</v>
      </c>
      <c r="E281" s="244">
        <f t="shared" si="41"/>
        <v>330.66666666666669</v>
      </c>
      <c r="F281" s="110">
        <v>1984</v>
      </c>
    </row>
    <row r="282" spans="1:6" s="4" customFormat="1">
      <c r="A282" s="86">
        <v>4</v>
      </c>
      <c r="B282" s="138">
        <v>34</v>
      </c>
      <c r="C282" s="87" t="s">
        <v>107</v>
      </c>
      <c r="D282" s="234">
        <f t="shared" si="40"/>
        <v>562.5</v>
      </c>
      <c r="E282" s="244">
        <f t="shared" si="41"/>
        <v>112.5</v>
      </c>
      <c r="F282" s="110">
        <v>675</v>
      </c>
    </row>
    <row r="283" spans="1:6" s="4" customFormat="1" ht="30.75" customHeight="1">
      <c r="A283" s="86">
        <v>4</v>
      </c>
      <c r="B283" s="138">
        <v>35</v>
      </c>
      <c r="C283" s="87" t="s">
        <v>103</v>
      </c>
      <c r="D283" s="234">
        <f t="shared" si="40"/>
        <v>1890.8333333333333</v>
      </c>
      <c r="E283" s="244">
        <f t="shared" si="41"/>
        <v>378.16666666666669</v>
      </c>
      <c r="F283" s="110">
        <v>2269</v>
      </c>
    </row>
    <row r="284" spans="1:6" s="4" customFormat="1" ht="26.25">
      <c r="A284" s="86">
        <v>4</v>
      </c>
      <c r="B284" s="138">
        <v>36</v>
      </c>
      <c r="C284" s="87" t="s">
        <v>104</v>
      </c>
      <c r="D284" s="234">
        <f t="shared" si="40"/>
        <v>472.5</v>
      </c>
      <c r="E284" s="244">
        <f t="shared" si="41"/>
        <v>94.5</v>
      </c>
      <c r="F284" s="110">
        <v>567</v>
      </c>
    </row>
    <row r="285" spans="1:6" s="4" customFormat="1">
      <c r="A285" s="86">
        <v>4</v>
      </c>
      <c r="B285" s="138">
        <v>37</v>
      </c>
      <c r="C285" s="87" t="s">
        <v>90</v>
      </c>
      <c r="D285" s="234">
        <f t="shared" si="40"/>
        <v>1796.6666666666667</v>
      </c>
      <c r="E285" s="244">
        <f t="shared" si="41"/>
        <v>359.33333333333331</v>
      </c>
      <c r="F285" s="110">
        <v>2156</v>
      </c>
    </row>
    <row r="286" spans="1:6" s="4" customFormat="1">
      <c r="A286" s="86">
        <v>4</v>
      </c>
      <c r="B286" s="138">
        <v>38</v>
      </c>
      <c r="C286" s="87" t="s">
        <v>110</v>
      </c>
      <c r="D286" s="234">
        <f t="shared" si="40"/>
        <v>311.66666666666669</v>
      </c>
      <c r="E286" s="244">
        <f t="shared" si="41"/>
        <v>62.333333333333336</v>
      </c>
      <c r="F286" s="110">
        <v>374</v>
      </c>
    </row>
    <row r="287" spans="1:6" s="4" customFormat="1">
      <c r="A287" s="86">
        <v>4</v>
      </c>
      <c r="B287" s="138">
        <v>39</v>
      </c>
      <c r="C287" s="87" t="s">
        <v>109</v>
      </c>
      <c r="D287" s="234">
        <f t="shared" si="40"/>
        <v>311.66666666666669</v>
      </c>
      <c r="E287" s="244">
        <f t="shared" si="41"/>
        <v>62.333333333333336</v>
      </c>
      <c r="F287" s="110">
        <v>374</v>
      </c>
    </row>
    <row r="288" spans="1:6" s="4" customFormat="1">
      <c r="A288" s="86">
        <v>4</v>
      </c>
      <c r="B288" s="138">
        <v>40</v>
      </c>
      <c r="C288" s="87" t="s">
        <v>493</v>
      </c>
      <c r="D288" s="234">
        <f t="shared" si="40"/>
        <v>213.33333333333334</v>
      </c>
      <c r="E288" s="244">
        <f t="shared" si="41"/>
        <v>42.666666666666664</v>
      </c>
      <c r="F288" s="110">
        <v>256</v>
      </c>
    </row>
    <row r="289" spans="1:6" s="4" customFormat="1">
      <c r="A289" s="86">
        <v>4</v>
      </c>
      <c r="B289" s="138">
        <v>41</v>
      </c>
      <c r="C289" s="26" t="s">
        <v>353</v>
      </c>
      <c r="D289" s="234">
        <f t="shared" si="40"/>
        <v>370</v>
      </c>
      <c r="E289" s="244">
        <f t="shared" si="41"/>
        <v>74</v>
      </c>
      <c r="F289" s="110">
        <v>444</v>
      </c>
    </row>
    <row r="290" spans="1:6" s="4" customFormat="1">
      <c r="A290" s="86">
        <v>4</v>
      </c>
      <c r="B290" s="138">
        <v>42</v>
      </c>
      <c r="C290" s="26" t="s">
        <v>355</v>
      </c>
      <c r="D290" s="234">
        <f t="shared" si="40"/>
        <v>86.666666666666671</v>
      </c>
      <c r="E290" s="244">
        <f t="shared" si="41"/>
        <v>17.333333333333332</v>
      </c>
      <c r="F290" s="110">
        <v>104</v>
      </c>
    </row>
    <row r="291" spans="1:6" s="4" customFormat="1">
      <c r="A291" s="86">
        <v>4</v>
      </c>
      <c r="B291" s="138">
        <v>43</v>
      </c>
      <c r="C291" s="26" t="s">
        <v>464</v>
      </c>
      <c r="D291" s="234">
        <f t="shared" si="40"/>
        <v>1543.3333333333333</v>
      </c>
      <c r="E291" s="244">
        <f t="shared" si="41"/>
        <v>308.66666666666669</v>
      </c>
      <c r="F291" s="110">
        <v>1852</v>
      </c>
    </row>
    <row r="292" spans="1:6" s="4" customFormat="1">
      <c r="A292" s="86">
        <v>4</v>
      </c>
      <c r="B292" s="138">
        <v>44</v>
      </c>
      <c r="C292" s="26" t="s">
        <v>361</v>
      </c>
      <c r="D292" s="234">
        <f t="shared" si="40"/>
        <v>143.33333333333334</v>
      </c>
      <c r="E292" s="244">
        <f t="shared" si="41"/>
        <v>28.666666666666668</v>
      </c>
      <c r="F292" s="110">
        <v>172</v>
      </c>
    </row>
    <row r="293" spans="1:6" s="4" customFormat="1">
      <c r="A293" s="86">
        <v>4</v>
      </c>
      <c r="B293" s="138">
        <v>45</v>
      </c>
      <c r="C293" s="26" t="s">
        <v>452</v>
      </c>
      <c r="D293" s="234">
        <f t="shared" si="40"/>
        <v>185.83333333333334</v>
      </c>
      <c r="E293" s="244">
        <f t="shared" si="41"/>
        <v>37.166666666666664</v>
      </c>
      <c r="F293" s="110">
        <v>223</v>
      </c>
    </row>
    <row r="294" spans="1:6" s="4" customFormat="1">
      <c r="A294" s="86">
        <v>4</v>
      </c>
      <c r="B294" s="138">
        <v>46</v>
      </c>
      <c r="C294" s="26" t="s">
        <v>453</v>
      </c>
      <c r="D294" s="234">
        <f t="shared" si="40"/>
        <v>175</v>
      </c>
      <c r="E294" s="244">
        <f t="shared" si="41"/>
        <v>35</v>
      </c>
      <c r="F294" s="110">
        <v>210</v>
      </c>
    </row>
    <row r="295" spans="1:6" s="4" customFormat="1">
      <c r="A295" s="86">
        <v>4</v>
      </c>
      <c r="B295" s="138">
        <v>47</v>
      </c>
      <c r="C295" s="26" t="s">
        <v>371</v>
      </c>
      <c r="D295" s="234">
        <f t="shared" si="40"/>
        <v>230</v>
      </c>
      <c r="E295" s="244">
        <f t="shared" si="41"/>
        <v>46</v>
      </c>
      <c r="F295" s="110">
        <v>276</v>
      </c>
    </row>
    <row r="296" spans="1:6" s="4" customFormat="1">
      <c r="A296" s="86">
        <v>4</v>
      </c>
      <c r="B296" s="138">
        <v>48</v>
      </c>
      <c r="C296" s="26" t="s">
        <v>375</v>
      </c>
      <c r="D296" s="234">
        <f t="shared" si="40"/>
        <v>314.16666666666669</v>
      </c>
      <c r="E296" s="244">
        <f t="shared" si="41"/>
        <v>62.833333333333336</v>
      </c>
      <c r="F296" s="110">
        <v>377</v>
      </c>
    </row>
    <row r="297" spans="1:6" s="4" customFormat="1">
      <c r="A297" s="86">
        <v>4</v>
      </c>
      <c r="B297" s="138">
        <v>49</v>
      </c>
      <c r="C297" s="26" t="s">
        <v>350</v>
      </c>
      <c r="D297" s="234">
        <f t="shared" si="40"/>
        <v>105.83333333333333</v>
      </c>
      <c r="E297" s="244">
        <f t="shared" si="41"/>
        <v>21.166666666666668</v>
      </c>
      <c r="F297" s="110">
        <v>127</v>
      </c>
    </row>
    <row r="298" spans="1:6" s="4" customFormat="1">
      <c r="A298" s="86">
        <v>4</v>
      </c>
      <c r="B298" s="138">
        <v>50</v>
      </c>
      <c r="C298" s="26" t="s">
        <v>351</v>
      </c>
      <c r="D298" s="234">
        <f t="shared" si="40"/>
        <v>487.5</v>
      </c>
      <c r="E298" s="244">
        <f t="shared" si="41"/>
        <v>97.5</v>
      </c>
      <c r="F298" s="110">
        <v>585</v>
      </c>
    </row>
    <row r="299" spans="1:6" s="4" customFormat="1">
      <c r="A299" s="86">
        <v>4</v>
      </c>
      <c r="B299" s="138">
        <v>51</v>
      </c>
      <c r="C299" s="26" t="s">
        <v>352</v>
      </c>
      <c r="D299" s="234">
        <f t="shared" si="40"/>
        <v>487.5</v>
      </c>
      <c r="E299" s="244">
        <f t="shared" si="41"/>
        <v>97.5</v>
      </c>
      <c r="F299" s="110">
        <v>585</v>
      </c>
    </row>
    <row r="300" spans="1:6" s="4" customFormat="1" ht="25.5">
      <c r="A300" s="86">
        <v>4</v>
      </c>
      <c r="B300" s="138">
        <v>52</v>
      </c>
      <c r="C300" s="88" t="s">
        <v>240</v>
      </c>
      <c r="D300" s="234">
        <f t="shared" si="40"/>
        <v>3775.8333333333335</v>
      </c>
      <c r="E300" s="244">
        <f t="shared" si="41"/>
        <v>755.16666666666663</v>
      </c>
      <c r="F300" s="110">
        <v>4531</v>
      </c>
    </row>
    <row r="301" spans="1:6">
      <c r="A301" s="86">
        <v>4</v>
      </c>
      <c r="B301" s="138">
        <v>53</v>
      </c>
      <c r="C301" s="62" t="s">
        <v>11</v>
      </c>
      <c r="D301" s="234">
        <f t="shared" si="40"/>
        <v>690.83333333333337</v>
      </c>
      <c r="E301" s="244">
        <f t="shared" si="41"/>
        <v>138.16666666666666</v>
      </c>
      <c r="F301" s="110">
        <v>829</v>
      </c>
    </row>
    <row r="302" spans="1:6">
      <c r="A302" s="86">
        <v>4</v>
      </c>
      <c r="B302" s="138">
        <v>54</v>
      </c>
      <c r="C302" s="62" t="s">
        <v>12</v>
      </c>
      <c r="D302" s="234">
        <f t="shared" si="40"/>
        <v>565.83333333333337</v>
      </c>
      <c r="E302" s="244">
        <f>F302*20/120</f>
        <v>113.16666666666667</v>
      </c>
      <c r="F302" s="110">
        <v>679</v>
      </c>
    </row>
    <row r="303" spans="1:6" s="13" customFormat="1">
      <c r="A303" s="86">
        <v>4</v>
      </c>
      <c r="B303" s="138">
        <v>55</v>
      </c>
      <c r="C303" s="62" t="s">
        <v>13</v>
      </c>
      <c r="D303" s="46" t="s">
        <v>38</v>
      </c>
      <c r="E303" s="244"/>
      <c r="F303" s="46"/>
    </row>
    <row r="304" spans="1:6" s="13" customFormat="1">
      <c r="A304" s="86">
        <v>4</v>
      </c>
      <c r="B304" s="138">
        <v>56</v>
      </c>
      <c r="C304" s="62" t="s">
        <v>14</v>
      </c>
      <c r="D304" s="46" t="s">
        <v>38</v>
      </c>
      <c r="E304" s="244"/>
      <c r="F304" s="46"/>
    </row>
    <row r="305" spans="1:6" s="13" customFormat="1" ht="39">
      <c r="A305" s="86">
        <v>4</v>
      </c>
      <c r="B305" s="138">
        <v>57</v>
      </c>
      <c r="C305" s="87" t="s">
        <v>1809</v>
      </c>
      <c r="D305" s="234">
        <f t="shared" ref="D305" si="42">F305-E305</f>
        <v>333.33333333333331</v>
      </c>
      <c r="E305" s="244">
        <f>F305*20/120</f>
        <v>66.666666666666671</v>
      </c>
      <c r="F305" s="46">
        <v>400</v>
      </c>
    </row>
    <row r="306" spans="1:6" s="13" customFormat="1" ht="39">
      <c r="A306" s="86">
        <v>4</v>
      </c>
      <c r="B306" s="138">
        <v>58</v>
      </c>
      <c r="C306" s="87" t="s">
        <v>1810</v>
      </c>
      <c r="D306" s="234">
        <f t="shared" ref="D306" si="43">F306-E306</f>
        <v>458.33333333333331</v>
      </c>
      <c r="E306" s="244">
        <f>F306*20/120</f>
        <v>91.666666666666671</v>
      </c>
      <c r="F306" s="46">
        <v>550</v>
      </c>
    </row>
    <row r="307" spans="1:6" s="13" customFormat="1" ht="39">
      <c r="A307" s="86">
        <v>4</v>
      </c>
      <c r="B307" s="138">
        <v>59</v>
      </c>
      <c r="C307" s="87" t="s">
        <v>1811</v>
      </c>
      <c r="D307" s="234">
        <f t="shared" ref="D307" si="44">F307-E307</f>
        <v>1541.6666666666667</v>
      </c>
      <c r="E307" s="244">
        <f>F307*20/120</f>
        <v>308.33333333333331</v>
      </c>
      <c r="F307" s="46">
        <v>1850</v>
      </c>
    </row>
    <row r="308" spans="1:6" s="61" customFormat="1" ht="21" customHeight="1">
      <c r="A308" s="305" t="s">
        <v>479</v>
      </c>
      <c r="B308" s="305"/>
      <c r="C308" s="305"/>
      <c r="D308" s="305"/>
      <c r="E308" s="244"/>
    </row>
    <row r="309" spans="1:6" s="84" customFormat="1" ht="25.5">
      <c r="A309" s="83">
        <v>5</v>
      </c>
      <c r="B309" s="139">
        <v>1</v>
      </c>
      <c r="C309" s="36" t="s">
        <v>482</v>
      </c>
      <c r="D309" s="235">
        <f>F309-E309</f>
        <v>45</v>
      </c>
      <c r="E309" s="244">
        <f t="shared" si="41"/>
        <v>9</v>
      </c>
      <c r="F309" s="110">
        <v>54</v>
      </c>
    </row>
    <row r="310" spans="1:6" s="84" customFormat="1" ht="38.25">
      <c r="A310" s="83">
        <v>5</v>
      </c>
      <c r="B310" s="139">
        <f>B309+1</f>
        <v>2</v>
      </c>
      <c r="C310" s="36" t="s">
        <v>16</v>
      </c>
      <c r="D310" s="235">
        <f t="shared" ref="D310:D313" si="45">F310-E310</f>
        <v>256.66666666666669</v>
      </c>
      <c r="E310" s="244">
        <f t="shared" si="41"/>
        <v>51.333333333333336</v>
      </c>
      <c r="F310" s="110">
        <v>308</v>
      </c>
    </row>
    <row r="311" spans="1:6" s="84" customFormat="1" ht="38.25">
      <c r="A311" s="83">
        <v>5</v>
      </c>
      <c r="B311" s="139">
        <f t="shared" ref="B311:B313" si="46">B310+1</f>
        <v>3</v>
      </c>
      <c r="C311" s="36" t="s">
        <v>17</v>
      </c>
      <c r="D311" s="235">
        <f t="shared" si="45"/>
        <v>104.16666666666667</v>
      </c>
      <c r="E311" s="244">
        <f t="shared" si="41"/>
        <v>20.833333333333332</v>
      </c>
      <c r="F311" s="110">
        <v>125</v>
      </c>
    </row>
    <row r="312" spans="1:6" s="84" customFormat="1" ht="25.5">
      <c r="A312" s="83">
        <v>5</v>
      </c>
      <c r="B312" s="139">
        <v>5</v>
      </c>
      <c r="C312" s="36" t="s">
        <v>18</v>
      </c>
      <c r="D312" s="235">
        <f t="shared" si="45"/>
        <v>224.16666666666666</v>
      </c>
      <c r="E312" s="244">
        <f t="shared" si="41"/>
        <v>44.833333333333336</v>
      </c>
      <c r="F312" s="110">
        <v>269</v>
      </c>
    </row>
    <row r="313" spans="1:6" s="84" customFormat="1" ht="25.5">
      <c r="A313" s="83">
        <v>5</v>
      </c>
      <c r="B313" s="139">
        <f t="shared" si="46"/>
        <v>6</v>
      </c>
      <c r="C313" s="36" t="s">
        <v>19</v>
      </c>
      <c r="D313" s="235">
        <f t="shared" si="45"/>
        <v>282.5</v>
      </c>
      <c r="E313" s="244">
        <f t="shared" si="41"/>
        <v>56.5</v>
      </c>
      <c r="F313" s="110">
        <v>339</v>
      </c>
    </row>
    <row r="314" spans="1:6" s="61" customFormat="1" ht="21" customHeight="1">
      <c r="A314" s="306" t="s">
        <v>450</v>
      </c>
      <c r="B314" s="307"/>
      <c r="C314" s="307"/>
      <c r="D314" s="307"/>
      <c r="E314" s="244"/>
    </row>
    <row r="315" spans="1:6" ht="15" customHeight="1">
      <c r="A315" s="67">
        <v>5</v>
      </c>
      <c r="B315" s="140">
        <v>7</v>
      </c>
      <c r="C315" s="28" t="s">
        <v>744</v>
      </c>
      <c r="D315" s="236">
        <f>F315-E315</f>
        <v>731.66666666666663</v>
      </c>
      <c r="E315" s="244">
        <f t="shared" si="41"/>
        <v>146.33333333333334</v>
      </c>
      <c r="F315" s="110">
        <v>878</v>
      </c>
    </row>
    <row r="316" spans="1:6" ht="15" customHeight="1">
      <c r="A316" s="67">
        <v>5</v>
      </c>
      <c r="B316" s="144" t="s">
        <v>749</v>
      </c>
      <c r="C316" s="28" t="s">
        <v>1618</v>
      </c>
      <c r="D316" s="236">
        <f>F316-E316</f>
        <v>626.66666666666663</v>
      </c>
      <c r="E316" s="244">
        <f t="shared" si="41"/>
        <v>125.33333333333333</v>
      </c>
      <c r="F316" s="110">
        <v>752</v>
      </c>
    </row>
    <row r="317" spans="1:6" ht="27.75" customHeight="1">
      <c r="A317" s="67">
        <v>5</v>
      </c>
      <c r="B317" s="140">
        <f>B315+1</f>
        <v>8</v>
      </c>
      <c r="C317" s="28" t="s">
        <v>745</v>
      </c>
      <c r="D317" s="237">
        <f>F317-E317</f>
        <v>762.5</v>
      </c>
      <c r="E317" s="244">
        <f t="shared" si="41"/>
        <v>152.5</v>
      </c>
      <c r="F317" s="110">
        <v>915</v>
      </c>
    </row>
    <row r="318" spans="1:6" ht="28.5" customHeight="1">
      <c r="A318" s="67">
        <v>5</v>
      </c>
      <c r="B318" s="144" t="s">
        <v>750</v>
      </c>
      <c r="C318" s="28" t="s">
        <v>1619</v>
      </c>
      <c r="D318" s="237">
        <f>F318-E318</f>
        <v>650</v>
      </c>
      <c r="E318" s="244">
        <f t="shared" si="41"/>
        <v>130</v>
      </c>
      <c r="F318" s="110">
        <v>780</v>
      </c>
    </row>
    <row r="319" spans="1:6" ht="28.5" customHeight="1">
      <c r="A319" s="67">
        <v>5</v>
      </c>
      <c r="B319" s="140">
        <f>B317+1</f>
        <v>9</v>
      </c>
      <c r="C319" s="28" t="s">
        <v>746</v>
      </c>
      <c r="D319" s="237">
        <f t="shared" ref="D319:D384" si="47">F319-E319</f>
        <v>668.33333333333337</v>
      </c>
      <c r="E319" s="244">
        <f t="shared" si="41"/>
        <v>133.66666666666666</v>
      </c>
      <c r="F319" s="110">
        <v>802</v>
      </c>
    </row>
    <row r="320" spans="1:6" ht="27.75" customHeight="1">
      <c r="A320" s="67">
        <v>5</v>
      </c>
      <c r="B320" s="144" t="s">
        <v>751</v>
      </c>
      <c r="C320" s="28" t="s">
        <v>1617</v>
      </c>
      <c r="D320" s="237">
        <f t="shared" si="47"/>
        <v>619.16666666666663</v>
      </c>
      <c r="E320" s="244">
        <f t="shared" si="41"/>
        <v>123.83333333333333</v>
      </c>
      <c r="F320" s="110">
        <v>743</v>
      </c>
    </row>
    <row r="321" spans="1:6" ht="30" customHeight="1">
      <c r="A321" s="67">
        <v>5</v>
      </c>
      <c r="B321" s="140">
        <f>B319+1</f>
        <v>10</v>
      </c>
      <c r="C321" s="28" t="s">
        <v>747</v>
      </c>
      <c r="D321" s="237">
        <f t="shared" si="47"/>
        <v>625.83333333333337</v>
      </c>
      <c r="E321" s="244">
        <f t="shared" si="41"/>
        <v>125.16666666666667</v>
      </c>
      <c r="F321" s="110">
        <v>751</v>
      </c>
    </row>
    <row r="322" spans="1:6" ht="38.25">
      <c r="A322" s="67">
        <v>5</v>
      </c>
      <c r="B322" s="144" t="s">
        <v>752</v>
      </c>
      <c r="C322" s="28" t="s">
        <v>1620</v>
      </c>
      <c r="D322" s="237">
        <f t="shared" si="47"/>
        <v>556.66666666666663</v>
      </c>
      <c r="E322" s="244">
        <f t="shared" si="41"/>
        <v>111.33333333333333</v>
      </c>
      <c r="F322" s="110">
        <v>668</v>
      </c>
    </row>
    <row r="323" spans="1:6" ht="15" customHeight="1">
      <c r="A323" s="67">
        <v>5</v>
      </c>
      <c r="B323" s="140">
        <f>B321+1</f>
        <v>11</v>
      </c>
      <c r="C323" s="28" t="s">
        <v>748</v>
      </c>
      <c r="D323" s="237">
        <f t="shared" si="47"/>
        <v>633.33333333333337</v>
      </c>
      <c r="E323" s="244">
        <f t="shared" si="41"/>
        <v>126.66666666666667</v>
      </c>
      <c r="F323" s="110">
        <v>760</v>
      </c>
    </row>
    <row r="324" spans="1:6" ht="29.25" customHeight="1">
      <c r="A324" s="67">
        <v>5</v>
      </c>
      <c r="B324" s="144" t="s">
        <v>802</v>
      </c>
      <c r="C324" s="28" t="s">
        <v>1621</v>
      </c>
      <c r="D324" s="237">
        <f t="shared" si="47"/>
        <v>589.16666666666663</v>
      </c>
      <c r="E324" s="244">
        <f t="shared" si="41"/>
        <v>117.83333333333333</v>
      </c>
      <c r="F324" s="110">
        <v>707</v>
      </c>
    </row>
    <row r="325" spans="1:6" ht="15" customHeight="1">
      <c r="A325" s="67">
        <v>5</v>
      </c>
      <c r="B325" s="140">
        <f>B323+1</f>
        <v>12</v>
      </c>
      <c r="C325" s="28" t="s">
        <v>286</v>
      </c>
      <c r="D325" s="237">
        <f t="shared" si="47"/>
        <v>781.66666666666663</v>
      </c>
      <c r="E325" s="244">
        <f t="shared" si="41"/>
        <v>156.33333333333334</v>
      </c>
      <c r="F325" s="110">
        <v>938</v>
      </c>
    </row>
    <row r="326" spans="1:6" ht="15" customHeight="1">
      <c r="A326" s="67">
        <v>5</v>
      </c>
      <c r="B326" s="140">
        <f t="shared" ref="B326:B342" si="48">B325+1</f>
        <v>13</v>
      </c>
      <c r="C326" s="28" t="s">
        <v>1099</v>
      </c>
      <c r="D326" s="237">
        <f t="shared" si="47"/>
        <v>480</v>
      </c>
      <c r="E326" s="244">
        <f t="shared" si="41"/>
        <v>96</v>
      </c>
      <c r="F326" s="110">
        <v>576</v>
      </c>
    </row>
    <row r="327" spans="1:6" ht="15" customHeight="1">
      <c r="A327" s="67">
        <v>5</v>
      </c>
      <c r="B327" s="148" t="s">
        <v>1101</v>
      </c>
      <c r="C327" s="28" t="s">
        <v>1100</v>
      </c>
      <c r="D327" s="237">
        <f t="shared" si="47"/>
        <v>450</v>
      </c>
      <c r="E327" s="244">
        <f t="shared" si="41"/>
        <v>90</v>
      </c>
      <c r="F327" s="110">
        <v>540</v>
      </c>
    </row>
    <row r="328" spans="1:6">
      <c r="A328" s="67">
        <v>5</v>
      </c>
      <c r="B328" s="140">
        <v>15</v>
      </c>
      <c r="C328" s="28" t="s">
        <v>754</v>
      </c>
      <c r="D328" s="237">
        <f t="shared" si="47"/>
        <v>880.83333333333337</v>
      </c>
      <c r="E328" s="244">
        <f t="shared" si="41"/>
        <v>176.16666666666666</v>
      </c>
      <c r="F328" s="110">
        <v>1057</v>
      </c>
    </row>
    <row r="329" spans="1:6">
      <c r="A329" s="67">
        <v>5</v>
      </c>
      <c r="B329" s="144" t="s">
        <v>753</v>
      </c>
      <c r="C329" s="28" t="s">
        <v>1622</v>
      </c>
      <c r="D329" s="237">
        <f t="shared" si="47"/>
        <v>717.5</v>
      </c>
      <c r="E329" s="244">
        <f t="shared" si="41"/>
        <v>143.5</v>
      </c>
      <c r="F329" s="110">
        <v>861</v>
      </c>
    </row>
    <row r="330" spans="1:6">
      <c r="A330" s="67">
        <v>5</v>
      </c>
      <c r="B330" s="144" t="s">
        <v>1782</v>
      </c>
      <c r="C330" s="28" t="s">
        <v>1781</v>
      </c>
      <c r="D330" s="237">
        <f t="shared" si="47"/>
        <v>598.33333333333337</v>
      </c>
      <c r="E330" s="244">
        <f t="shared" si="41"/>
        <v>119.66666666666667</v>
      </c>
      <c r="F330" s="110">
        <v>718</v>
      </c>
    </row>
    <row r="331" spans="1:6" ht="25.5">
      <c r="A331" s="67">
        <v>5</v>
      </c>
      <c r="B331" s="140">
        <f>B328+1</f>
        <v>16</v>
      </c>
      <c r="C331" s="28" t="s">
        <v>755</v>
      </c>
      <c r="D331" s="237">
        <f t="shared" si="47"/>
        <v>621.66666666666663</v>
      </c>
      <c r="E331" s="244">
        <f t="shared" si="41"/>
        <v>124.33333333333333</v>
      </c>
      <c r="F331" s="110">
        <v>746</v>
      </c>
    </row>
    <row r="332" spans="1:6" ht="25.5">
      <c r="A332" s="67">
        <v>5</v>
      </c>
      <c r="B332" s="144" t="s">
        <v>756</v>
      </c>
      <c r="C332" s="28" t="s">
        <v>1623</v>
      </c>
      <c r="D332" s="237">
        <f t="shared" si="47"/>
        <v>588.33333333333337</v>
      </c>
      <c r="E332" s="244">
        <f t="shared" si="41"/>
        <v>117.66666666666667</v>
      </c>
      <c r="F332" s="110">
        <v>706</v>
      </c>
    </row>
    <row r="333" spans="1:6">
      <c r="A333" s="67">
        <v>5</v>
      </c>
      <c r="B333" s="140">
        <f>B331+1</f>
        <v>17</v>
      </c>
      <c r="C333" s="28" t="s">
        <v>757</v>
      </c>
      <c r="D333" s="237">
        <f t="shared" si="47"/>
        <v>637.5</v>
      </c>
      <c r="E333" s="244">
        <f t="shared" si="41"/>
        <v>127.5</v>
      </c>
      <c r="F333" s="110">
        <v>765</v>
      </c>
    </row>
    <row r="334" spans="1:6" ht="15.75" customHeight="1">
      <c r="A334" s="67">
        <v>5</v>
      </c>
      <c r="B334" s="144" t="s">
        <v>583</v>
      </c>
      <c r="C334" s="28" t="s">
        <v>1654</v>
      </c>
      <c r="D334" s="237">
        <f t="shared" si="47"/>
        <v>627.5</v>
      </c>
      <c r="E334" s="244">
        <f t="shared" si="41"/>
        <v>125.5</v>
      </c>
      <c r="F334" s="110">
        <v>753</v>
      </c>
    </row>
    <row r="335" spans="1:6">
      <c r="A335" s="67">
        <v>5</v>
      </c>
      <c r="B335" s="140">
        <f>B333+1</f>
        <v>18</v>
      </c>
      <c r="C335" s="28" t="s">
        <v>287</v>
      </c>
      <c r="D335" s="237">
        <f t="shared" si="47"/>
        <v>621.66666666666663</v>
      </c>
      <c r="E335" s="244">
        <f t="shared" si="41"/>
        <v>124.33333333333333</v>
      </c>
      <c r="F335" s="110">
        <v>746</v>
      </c>
    </row>
    <row r="336" spans="1:6">
      <c r="A336" s="67">
        <v>5</v>
      </c>
      <c r="B336" s="140">
        <v>20</v>
      </c>
      <c r="C336" s="28" t="s">
        <v>288</v>
      </c>
      <c r="D336" s="237">
        <f t="shared" si="47"/>
        <v>640</v>
      </c>
      <c r="E336" s="244">
        <f t="shared" si="41"/>
        <v>128</v>
      </c>
      <c r="F336" s="110">
        <v>768</v>
      </c>
    </row>
    <row r="337" spans="1:6">
      <c r="A337" s="67">
        <v>5</v>
      </c>
      <c r="B337" s="140">
        <v>21</v>
      </c>
      <c r="C337" s="26" t="s">
        <v>758</v>
      </c>
      <c r="D337" s="237">
        <f t="shared" si="47"/>
        <v>623.33333333333337</v>
      </c>
      <c r="E337" s="244">
        <f t="shared" si="41"/>
        <v>124.66666666666667</v>
      </c>
      <c r="F337" s="110">
        <v>748</v>
      </c>
    </row>
    <row r="338" spans="1:6">
      <c r="A338" s="67">
        <v>5</v>
      </c>
      <c r="B338" s="144" t="s">
        <v>759</v>
      </c>
      <c r="C338" s="26" t="s">
        <v>1652</v>
      </c>
      <c r="D338" s="237">
        <f t="shared" si="47"/>
        <v>545.83333333333337</v>
      </c>
      <c r="E338" s="244">
        <f t="shared" si="41"/>
        <v>109.16666666666667</v>
      </c>
      <c r="F338" s="110">
        <v>655</v>
      </c>
    </row>
    <row r="339" spans="1:6">
      <c r="A339" s="67">
        <v>5</v>
      </c>
      <c r="B339" s="140">
        <v>24</v>
      </c>
      <c r="C339" s="26" t="s">
        <v>761</v>
      </c>
      <c r="D339" s="237">
        <f t="shared" si="47"/>
        <v>760</v>
      </c>
      <c r="E339" s="244">
        <f t="shared" si="41"/>
        <v>152</v>
      </c>
      <c r="F339" s="110">
        <v>912</v>
      </c>
    </row>
    <row r="340" spans="1:6" ht="25.5">
      <c r="A340" s="67">
        <v>5</v>
      </c>
      <c r="B340" s="144" t="s">
        <v>760</v>
      </c>
      <c r="C340" s="26" t="s">
        <v>1653</v>
      </c>
      <c r="D340" s="237">
        <f t="shared" si="47"/>
        <v>687.5</v>
      </c>
      <c r="E340" s="244">
        <f t="shared" ref="E340:E348" si="49">F340*20/120</f>
        <v>137.5</v>
      </c>
      <c r="F340" s="110">
        <v>825</v>
      </c>
    </row>
    <row r="341" spans="1:6" ht="15.75" customHeight="1">
      <c r="A341" s="67">
        <v>5</v>
      </c>
      <c r="B341" s="140">
        <v>30</v>
      </c>
      <c r="C341" s="28" t="s">
        <v>137</v>
      </c>
      <c r="D341" s="237">
        <f t="shared" si="47"/>
        <v>613.33333333333337</v>
      </c>
      <c r="E341" s="244">
        <f t="shared" si="49"/>
        <v>122.66666666666667</v>
      </c>
      <c r="F341" s="110">
        <v>736</v>
      </c>
    </row>
    <row r="342" spans="1:6" s="20" customFormat="1" ht="39.75" customHeight="1">
      <c r="A342" s="67">
        <v>5</v>
      </c>
      <c r="B342" s="140">
        <f t="shared" si="48"/>
        <v>31</v>
      </c>
      <c r="C342" s="28" t="s">
        <v>139</v>
      </c>
      <c r="D342" s="237">
        <f t="shared" si="47"/>
        <v>1853.3333333333333</v>
      </c>
      <c r="E342" s="244">
        <f t="shared" si="49"/>
        <v>370.66666666666669</v>
      </c>
      <c r="F342" s="110">
        <v>2224</v>
      </c>
    </row>
    <row r="343" spans="1:6" s="20" customFormat="1" ht="14.25" customHeight="1">
      <c r="A343" s="67">
        <v>5</v>
      </c>
      <c r="B343" s="140">
        <v>32</v>
      </c>
      <c r="C343" s="28" t="s">
        <v>763</v>
      </c>
      <c r="D343" s="237">
        <f t="shared" si="47"/>
        <v>671.66666666666663</v>
      </c>
      <c r="E343" s="244">
        <f t="shared" si="49"/>
        <v>134.33333333333334</v>
      </c>
      <c r="F343" s="110">
        <v>806</v>
      </c>
    </row>
    <row r="344" spans="1:6" s="20" customFormat="1" ht="14.25" customHeight="1">
      <c r="A344" s="67">
        <v>5</v>
      </c>
      <c r="B344" s="144" t="s">
        <v>762</v>
      </c>
      <c r="C344" s="28" t="s">
        <v>1624</v>
      </c>
      <c r="D344" s="237">
        <f t="shared" si="47"/>
        <v>617.5</v>
      </c>
      <c r="E344" s="244">
        <f t="shared" si="49"/>
        <v>123.5</v>
      </c>
      <c r="F344" s="110">
        <v>741</v>
      </c>
    </row>
    <row r="345" spans="1:6" s="20" customFormat="1" ht="15" customHeight="1">
      <c r="A345" s="67">
        <v>5</v>
      </c>
      <c r="B345" s="140">
        <v>33</v>
      </c>
      <c r="C345" s="28" t="s">
        <v>533</v>
      </c>
      <c r="D345" s="237">
        <f t="shared" si="47"/>
        <v>944.16666666666663</v>
      </c>
      <c r="E345" s="244">
        <f t="shared" si="49"/>
        <v>188.83333333333334</v>
      </c>
      <c r="F345" s="110">
        <v>1133</v>
      </c>
    </row>
    <row r="346" spans="1:6" s="20" customFormat="1" ht="26.25" customHeight="1">
      <c r="A346" s="67">
        <v>5</v>
      </c>
      <c r="B346" s="140">
        <v>34</v>
      </c>
      <c r="C346" s="28" t="s">
        <v>536</v>
      </c>
      <c r="D346" s="237">
        <f t="shared" si="47"/>
        <v>573.33333333333337</v>
      </c>
      <c r="E346" s="244">
        <f t="shared" si="49"/>
        <v>114.66666666666667</v>
      </c>
      <c r="F346" s="110">
        <v>688</v>
      </c>
    </row>
    <row r="347" spans="1:6" s="20" customFormat="1" ht="15.75" customHeight="1">
      <c r="A347" s="67">
        <v>5</v>
      </c>
      <c r="B347" s="140" t="s">
        <v>553</v>
      </c>
      <c r="C347" s="28" t="s">
        <v>554</v>
      </c>
      <c r="D347" s="237">
        <f t="shared" si="47"/>
        <v>815</v>
      </c>
      <c r="E347" s="244">
        <f t="shared" si="49"/>
        <v>163</v>
      </c>
      <c r="F347" s="110">
        <v>978</v>
      </c>
    </row>
    <row r="348" spans="1:6" s="20" customFormat="1" ht="15" customHeight="1">
      <c r="A348" s="67">
        <v>5</v>
      </c>
      <c r="B348" s="140" t="s">
        <v>582</v>
      </c>
      <c r="C348" s="28" t="s">
        <v>652</v>
      </c>
      <c r="D348" s="237">
        <f t="shared" si="47"/>
        <v>726.66666666666663</v>
      </c>
      <c r="E348" s="244">
        <f t="shared" si="49"/>
        <v>145.33333333333334</v>
      </c>
      <c r="F348" s="110">
        <v>872</v>
      </c>
    </row>
    <row r="349" spans="1:6" s="20" customFormat="1" ht="18" customHeight="1">
      <c r="A349" s="67">
        <v>5</v>
      </c>
      <c r="B349" s="140">
        <v>283</v>
      </c>
      <c r="C349" s="28" t="s">
        <v>803</v>
      </c>
      <c r="D349" s="237">
        <f t="shared" si="47"/>
        <v>601.66666666666663</v>
      </c>
      <c r="E349" s="244">
        <f t="shared" ref="E349:E413" si="50">F349*20/120</f>
        <v>120.33333333333333</v>
      </c>
      <c r="F349" s="110">
        <v>722</v>
      </c>
    </row>
    <row r="350" spans="1:6" s="20" customFormat="1" ht="18" customHeight="1">
      <c r="A350" s="67">
        <v>5</v>
      </c>
      <c r="B350" s="140" t="s">
        <v>817</v>
      </c>
      <c r="C350" s="28" t="s">
        <v>804</v>
      </c>
      <c r="D350" s="237">
        <f t="shared" si="47"/>
        <v>502.5</v>
      </c>
      <c r="E350" s="244">
        <f t="shared" si="50"/>
        <v>100.5</v>
      </c>
      <c r="F350" s="110">
        <v>603</v>
      </c>
    </row>
    <row r="351" spans="1:6" s="20" customFormat="1" ht="24" customHeight="1">
      <c r="A351" s="67">
        <v>5</v>
      </c>
      <c r="B351" s="140">
        <v>284</v>
      </c>
      <c r="C351" s="28" t="s">
        <v>806</v>
      </c>
      <c r="D351" s="237">
        <f t="shared" si="47"/>
        <v>601.66666666666663</v>
      </c>
      <c r="E351" s="244">
        <f t="shared" si="50"/>
        <v>120.33333333333333</v>
      </c>
      <c r="F351" s="110">
        <v>722</v>
      </c>
    </row>
    <row r="352" spans="1:6" s="20" customFormat="1" ht="24" customHeight="1">
      <c r="A352" s="67">
        <v>5</v>
      </c>
      <c r="B352" s="140" t="s">
        <v>818</v>
      </c>
      <c r="C352" s="28" t="s">
        <v>805</v>
      </c>
      <c r="D352" s="237">
        <f t="shared" si="47"/>
        <v>502.5</v>
      </c>
      <c r="E352" s="244">
        <f t="shared" si="50"/>
        <v>100.5</v>
      </c>
      <c r="F352" s="110">
        <v>603</v>
      </c>
    </row>
    <row r="353" spans="1:6" s="20" customFormat="1" ht="19.5" customHeight="1">
      <c r="A353" s="67">
        <v>5</v>
      </c>
      <c r="B353" s="140">
        <v>285</v>
      </c>
      <c r="C353" s="28" t="s">
        <v>807</v>
      </c>
      <c r="D353" s="237">
        <f t="shared" si="47"/>
        <v>601.66666666666663</v>
      </c>
      <c r="E353" s="244">
        <f t="shared" si="50"/>
        <v>120.33333333333333</v>
      </c>
      <c r="F353" s="110">
        <v>722</v>
      </c>
    </row>
    <row r="354" spans="1:6" s="20" customFormat="1" ht="16.5" customHeight="1">
      <c r="A354" s="67">
        <v>5</v>
      </c>
      <c r="B354" s="140" t="s">
        <v>819</v>
      </c>
      <c r="C354" s="28" t="s">
        <v>808</v>
      </c>
      <c r="D354" s="237">
        <f t="shared" si="47"/>
        <v>502.5</v>
      </c>
      <c r="E354" s="244">
        <f t="shared" si="50"/>
        <v>100.5</v>
      </c>
      <c r="F354" s="110">
        <v>603</v>
      </c>
    </row>
    <row r="355" spans="1:6" s="20" customFormat="1" ht="18" customHeight="1">
      <c r="A355" s="67">
        <v>5</v>
      </c>
      <c r="B355" s="140">
        <v>286</v>
      </c>
      <c r="C355" s="28" t="s">
        <v>809</v>
      </c>
      <c r="D355" s="237">
        <f t="shared" si="47"/>
        <v>601.66666666666663</v>
      </c>
      <c r="E355" s="244">
        <f t="shared" si="50"/>
        <v>120.33333333333333</v>
      </c>
      <c r="F355" s="110">
        <v>722</v>
      </c>
    </row>
    <row r="356" spans="1:6" s="20" customFormat="1" ht="18" customHeight="1">
      <c r="A356" s="67">
        <v>5</v>
      </c>
      <c r="B356" s="140" t="s">
        <v>820</v>
      </c>
      <c r="C356" s="28" t="s">
        <v>810</v>
      </c>
      <c r="D356" s="237">
        <f t="shared" si="47"/>
        <v>502.5</v>
      </c>
      <c r="E356" s="244">
        <f t="shared" si="50"/>
        <v>100.5</v>
      </c>
      <c r="F356" s="110">
        <v>603</v>
      </c>
    </row>
    <row r="357" spans="1:6" s="20" customFormat="1" ht="17.25" customHeight="1">
      <c r="A357" s="67">
        <v>5</v>
      </c>
      <c r="B357" s="140">
        <v>287</v>
      </c>
      <c r="C357" s="28" t="s">
        <v>811</v>
      </c>
      <c r="D357" s="237">
        <f t="shared" si="47"/>
        <v>601.66666666666663</v>
      </c>
      <c r="E357" s="244">
        <f t="shared" si="50"/>
        <v>120.33333333333333</v>
      </c>
      <c r="F357" s="110">
        <v>722</v>
      </c>
    </row>
    <row r="358" spans="1:6" s="20" customFormat="1" ht="24" customHeight="1">
      <c r="A358" s="67">
        <v>5</v>
      </c>
      <c r="B358" s="140" t="s">
        <v>821</v>
      </c>
      <c r="C358" s="28" t="s">
        <v>812</v>
      </c>
      <c r="D358" s="237">
        <f t="shared" si="47"/>
        <v>502.5</v>
      </c>
      <c r="E358" s="244">
        <f t="shared" si="50"/>
        <v>100.5</v>
      </c>
      <c r="F358" s="110">
        <v>603</v>
      </c>
    </row>
    <row r="359" spans="1:6" s="20" customFormat="1" ht="24" customHeight="1">
      <c r="A359" s="67">
        <v>5</v>
      </c>
      <c r="B359" s="140">
        <v>288</v>
      </c>
      <c r="C359" s="28" t="s">
        <v>825</v>
      </c>
      <c r="D359" s="237">
        <f t="shared" si="47"/>
        <v>601.66666666666663</v>
      </c>
      <c r="E359" s="244">
        <f t="shared" si="50"/>
        <v>120.33333333333333</v>
      </c>
      <c r="F359" s="110">
        <v>722</v>
      </c>
    </row>
    <row r="360" spans="1:6" s="20" customFormat="1" ht="24" customHeight="1">
      <c r="A360" s="67">
        <v>5</v>
      </c>
      <c r="B360" s="140" t="s">
        <v>822</v>
      </c>
      <c r="C360" s="28" t="s">
        <v>826</v>
      </c>
      <c r="D360" s="237">
        <f t="shared" si="47"/>
        <v>502.5</v>
      </c>
      <c r="E360" s="244">
        <f t="shared" si="50"/>
        <v>100.5</v>
      </c>
      <c r="F360" s="110">
        <v>603</v>
      </c>
    </row>
    <row r="361" spans="1:6" s="20" customFormat="1" ht="18" customHeight="1">
      <c r="A361" s="67">
        <v>5</v>
      </c>
      <c r="B361" s="140">
        <v>289</v>
      </c>
      <c r="C361" s="28" t="s">
        <v>813</v>
      </c>
      <c r="D361" s="237">
        <f t="shared" si="47"/>
        <v>601.66666666666663</v>
      </c>
      <c r="E361" s="244">
        <f t="shared" si="50"/>
        <v>120.33333333333333</v>
      </c>
      <c r="F361" s="110">
        <v>722</v>
      </c>
    </row>
    <row r="362" spans="1:6" s="20" customFormat="1" ht="18" customHeight="1">
      <c r="A362" s="67">
        <v>5</v>
      </c>
      <c r="B362" s="140" t="s">
        <v>823</v>
      </c>
      <c r="C362" s="28" t="s">
        <v>814</v>
      </c>
      <c r="D362" s="237">
        <f t="shared" si="47"/>
        <v>502.5</v>
      </c>
      <c r="E362" s="244">
        <f t="shared" si="50"/>
        <v>100.5</v>
      </c>
      <c r="F362" s="110">
        <v>603</v>
      </c>
    </row>
    <row r="363" spans="1:6" s="20" customFormat="1" ht="17.25" customHeight="1">
      <c r="A363" s="67">
        <v>5</v>
      </c>
      <c r="B363" s="140">
        <v>290</v>
      </c>
      <c r="C363" s="28" t="s">
        <v>815</v>
      </c>
      <c r="D363" s="237">
        <f t="shared" si="47"/>
        <v>601.66666666666663</v>
      </c>
      <c r="E363" s="244">
        <f t="shared" si="50"/>
        <v>120.33333333333333</v>
      </c>
      <c r="F363" s="110">
        <v>722</v>
      </c>
    </row>
    <row r="364" spans="1:6" s="20" customFormat="1" ht="18" customHeight="1">
      <c r="A364" s="67">
        <v>5</v>
      </c>
      <c r="B364" s="140" t="s">
        <v>824</v>
      </c>
      <c r="C364" s="28" t="s">
        <v>816</v>
      </c>
      <c r="D364" s="237">
        <f t="shared" si="47"/>
        <v>502.5</v>
      </c>
      <c r="E364" s="244">
        <f t="shared" si="50"/>
        <v>100.5</v>
      </c>
      <c r="F364" s="110">
        <v>603</v>
      </c>
    </row>
    <row r="365" spans="1:6" s="20" customFormat="1" ht="65.25" customHeight="1">
      <c r="A365" s="67">
        <v>5</v>
      </c>
      <c r="B365" s="140">
        <v>291</v>
      </c>
      <c r="C365" s="28" t="s">
        <v>1648</v>
      </c>
      <c r="D365" s="237">
        <f t="shared" si="47"/>
        <v>2433.3333333333335</v>
      </c>
      <c r="E365" s="244">
        <f t="shared" si="50"/>
        <v>486.66666666666669</v>
      </c>
      <c r="F365" s="110">
        <v>2920</v>
      </c>
    </row>
    <row r="366" spans="1:6" s="20" customFormat="1" ht="63" customHeight="1">
      <c r="A366" s="67">
        <v>5</v>
      </c>
      <c r="B366" s="140" t="s">
        <v>1632</v>
      </c>
      <c r="C366" s="28" t="s">
        <v>1639</v>
      </c>
      <c r="D366" s="237">
        <f t="shared" si="47"/>
        <v>2145</v>
      </c>
      <c r="E366" s="244">
        <f t="shared" si="50"/>
        <v>429</v>
      </c>
      <c r="F366" s="110">
        <v>2574</v>
      </c>
    </row>
    <row r="367" spans="1:6" s="20" customFormat="1" ht="18" customHeight="1">
      <c r="A367" s="67">
        <v>5</v>
      </c>
      <c r="B367" s="140">
        <v>292</v>
      </c>
      <c r="C367" s="28" t="s">
        <v>1640</v>
      </c>
      <c r="D367" s="237">
        <f t="shared" si="47"/>
        <v>391.66666666666669</v>
      </c>
      <c r="E367" s="244">
        <f t="shared" si="50"/>
        <v>78.333333333333329</v>
      </c>
      <c r="F367" s="110">
        <v>470</v>
      </c>
    </row>
    <row r="368" spans="1:6" s="20" customFormat="1" ht="17.25" customHeight="1">
      <c r="A368" s="67">
        <v>5</v>
      </c>
      <c r="B368" s="140" t="s">
        <v>1633</v>
      </c>
      <c r="C368" s="28" t="s">
        <v>1641</v>
      </c>
      <c r="D368" s="237">
        <f t="shared" si="47"/>
        <v>295</v>
      </c>
      <c r="E368" s="244">
        <f t="shared" si="50"/>
        <v>59</v>
      </c>
      <c r="F368" s="110">
        <v>354</v>
      </c>
    </row>
    <row r="369" spans="1:6" s="20" customFormat="1" ht="24.75" customHeight="1">
      <c r="A369" s="67">
        <v>5</v>
      </c>
      <c r="B369" s="140">
        <v>293</v>
      </c>
      <c r="C369" s="28" t="s">
        <v>1655</v>
      </c>
      <c r="D369" s="237">
        <f t="shared" si="47"/>
        <v>618.33333333333337</v>
      </c>
      <c r="E369" s="244">
        <f t="shared" si="50"/>
        <v>123.66666666666667</v>
      </c>
      <c r="F369" s="110">
        <v>742</v>
      </c>
    </row>
    <row r="370" spans="1:6" s="20" customFormat="1" ht="24" customHeight="1">
      <c r="A370" s="67">
        <v>5</v>
      </c>
      <c r="B370" s="140" t="s">
        <v>1634</v>
      </c>
      <c r="C370" s="28" t="s">
        <v>1656</v>
      </c>
      <c r="D370" s="237">
        <f t="shared" si="47"/>
        <v>515</v>
      </c>
      <c r="E370" s="244">
        <f t="shared" si="50"/>
        <v>103</v>
      </c>
      <c r="F370" s="110">
        <v>618</v>
      </c>
    </row>
    <row r="371" spans="1:6" s="20" customFormat="1" ht="16.5" customHeight="1">
      <c r="A371" s="67">
        <v>5</v>
      </c>
      <c r="B371" s="140">
        <v>294</v>
      </c>
      <c r="C371" s="28" t="s">
        <v>1649</v>
      </c>
      <c r="D371" s="237">
        <f t="shared" si="47"/>
        <v>618.33333333333337</v>
      </c>
      <c r="E371" s="244">
        <f t="shared" si="50"/>
        <v>123.66666666666667</v>
      </c>
      <c r="F371" s="110">
        <v>742</v>
      </c>
    </row>
    <row r="372" spans="1:6" s="20" customFormat="1" ht="18" customHeight="1">
      <c r="A372" s="67">
        <v>5</v>
      </c>
      <c r="B372" s="140" t="s">
        <v>1635</v>
      </c>
      <c r="C372" s="28" t="s">
        <v>1650</v>
      </c>
      <c r="D372" s="237">
        <f t="shared" si="47"/>
        <v>515</v>
      </c>
      <c r="E372" s="244">
        <f t="shared" si="50"/>
        <v>103</v>
      </c>
      <c r="F372" s="110">
        <v>618</v>
      </c>
    </row>
    <row r="373" spans="1:6" s="20" customFormat="1" ht="16.5" customHeight="1">
      <c r="A373" s="67">
        <v>5</v>
      </c>
      <c r="B373" s="140">
        <v>295</v>
      </c>
      <c r="C373" s="28" t="s">
        <v>1643</v>
      </c>
      <c r="D373" s="237">
        <f t="shared" si="47"/>
        <v>618.33333333333337</v>
      </c>
      <c r="E373" s="244">
        <f t="shared" si="50"/>
        <v>123.66666666666667</v>
      </c>
      <c r="F373" s="110">
        <v>742</v>
      </c>
    </row>
    <row r="374" spans="1:6" s="20" customFormat="1" ht="26.25" customHeight="1">
      <c r="A374" s="67">
        <v>5</v>
      </c>
      <c r="B374" s="140" t="s">
        <v>1636</v>
      </c>
      <c r="C374" s="28" t="s">
        <v>1642</v>
      </c>
      <c r="D374" s="237">
        <f t="shared" si="47"/>
        <v>515</v>
      </c>
      <c r="E374" s="244">
        <f t="shared" si="50"/>
        <v>103</v>
      </c>
      <c r="F374" s="110">
        <v>618</v>
      </c>
    </row>
    <row r="375" spans="1:6" s="20" customFormat="1" ht="26.25" customHeight="1">
      <c r="A375" s="67">
        <v>5</v>
      </c>
      <c r="B375" s="140" t="s">
        <v>1780</v>
      </c>
      <c r="C375" s="28" t="s">
        <v>1779</v>
      </c>
      <c r="D375" s="237">
        <f t="shared" si="47"/>
        <v>420.83333333333331</v>
      </c>
      <c r="E375" s="244">
        <f t="shared" si="50"/>
        <v>84.166666666666671</v>
      </c>
      <c r="F375" s="110">
        <v>505</v>
      </c>
    </row>
    <row r="376" spans="1:6" s="20" customFormat="1" ht="25.5" customHeight="1">
      <c r="A376" s="67">
        <v>5</v>
      </c>
      <c r="B376" s="140">
        <v>296</v>
      </c>
      <c r="C376" s="28" t="s">
        <v>1644</v>
      </c>
      <c r="D376" s="237">
        <f t="shared" si="47"/>
        <v>708.33333333333337</v>
      </c>
      <c r="E376" s="244">
        <f t="shared" si="50"/>
        <v>141.66666666666666</v>
      </c>
      <c r="F376" s="110">
        <v>850</v>
      </c>
    </row>
    <row r="377" spans="1:6" s="20" customFormat="1" ht="24.75" customHeight="1">
      <c r="A377" s="67">
        <v>5</v>
      </c>
      <c r="B377" s="140" t="s">
        <v>1637</v>
      </c>
      <c r="C377" s="28" t="s">
        <v>1645</v>
      </c>
      <c r="D377" s="237">
        <f t="shared" si="47"/>
        <v>590</v>
      </c>
      <c r="E377" s="244">
        <f t="shared" si="50"/>
        <v>118</v>
      </c>
      <c r="F377" s="110">
        <v>708</v>
      </c>
    </row>
    <row r="378" spans="1:6" s="20" customFormat="1" ht="17.25" customHeight="1">
      <c r="A378" s="67">
        <v>5</v>
      </c>
      <c r="B378" s="140">
        <v>297</v>
      </c>
      <c r="C378" s="28" t="s">
        <v>1646</v>
      </c>
      <c r="D378" s="237">
        <f t="shared" si="47"/>
        <v>709.16666666666663</v>
      </c>
      <c r="E378" s="244">
        <f t="shared" si="50"/>
        <v>141.83333333333334</v>
      </c>
      <c r="F378" s="110">
        <v>851</v>
      </c>
    </row>
    <row r="379" spans="1:6" s="20" customFormat="1" ht="24.75" customHeight="1">
      <c r="A379" s="67">
        <v>5</v>
      </c>
      <c r="B379" s="140" t="s">
        <v>1638</v>
      </c>
      <c r="C379" s="28" t="s">
        <v>1647</v>
      </c>
      <c r="D379" s="237">
        <f t="shared" si="47"/>
        <v>590.83333333333337</v>
      </c>
      <c r="E379" s="244">
        <f t="shared" si="50"/>
        <v>118.16666666666667</v>
      </c>
      <c r="F379" s="110">
        <v>709</v>
      </c>
    </row>
    <row r="380" spans="1:6" s="20" customFormat="1" ht="26.25" customHeight="1">
      <c r="A380" s="67">
        <v>5</v>
      </c>
      <c r="B380" s="205">
        <v>298</v>
      </c>
      <c r="C380" s="28" t="s">
        <v>1669</v>
      </c>
      <c r="D380" s="237">
        <f t="shared" si="47"/>
        <v>663.33333333333337</v>
      </c>
      <c r="E380" s="244">
        <f t="shared" si="50"/>
        <v>132.66666666666666</v>
      </c>
      <c r="F380" s="110">
        <v>796</v>
      </c>
    </row>
    <row r="381" spans="1:6" s="20" customFormat="1" ht="27" customHeight="1">
      <c r="A381" s="67">
        <v>5</v>
      </c>
      <c r="B381" s="205" t="s">
        <v>1671</v>
      </c>
      <c r="C381" s="28" t="s">
        <v>1670</v>
      </c>
      <c r="D381" s="237">
        <f t="shared" si="47"/>
        <v>621.66666666666663</v>
      </c>
      <c r="E381" s="244">
        <f t="shared" si="50"/>
        <v>124.33333333333333</v>
      </c>
      <c r="F381" s="110">
        <v>746</v>
      </c>
    </row>
    <row r="382" spans="1:6" s="20" customFormat="1" ht="25.5" customHeight="1">
      <c r="A382" s="67">
        <v>5</v>
      </c>
      <c r="B382" s="205">
        <v>299</v>
      </c>
      <c r="C382" s="28" t="s">
        <v>1673</v>
      </c>
      <c r="D382" s="237">
        <f t="shared" si="47"/>
        <v>663.33333333333337</v>
      </c>
      <c r="E382" s="244">
        <f t="shared" si="50"/>
        <v>132.66666666666666</v>
      </c>
      <c r="F382" s="110">
        <v>796</v>
      </c>
    </row>
    <row r="383" spans="1:6" s="20" customFormat="1" ht="27" customHeight="1">
      <c r="A383" s="67">
        <v>5</v>
      </c>
      <c r="B383" s="205" t="s">
        <v>1672</v>
      </c>
      <c r="C383" s="28" t="s">
        <v>1674</v>
      </c>
      <c r="D383" s="237">
        <f t="shared" si="47"/>
        <v>632.5</v>
      </c>
      <c r="E383" s="244">
        <f t="shared" si="50"/>
        <v>126.5</v>
      </c>
      <c r="F383" s="110">
        <v>759</v>
      </c>
    </row>
    <row r="384" spans="1:6" s="20" customFormat="1" ht="21.75" customHeight="1">
      <c r="A384" s="67">
        <v>5</v>
      </c>
      <c r="B384" s="205">
        <v>300</v>
      </c>
      <c r="C384" s="28" t="s">
        <v>1676</v>
      </c>
      <c r="D384" s="237">
        <f t="shared" si="47"/>
        <v>661.66666666666663</v>
      </c>
      <c r="E384" s="244">
        <f t="shared" si="50"/>
        <v>132.33333333333334</v>
      </c>
      <c r="F384" s="110">
        <v>794</v>
      </c>
    </row>
    <row r="385" spans="1:6" s="20" customFormat="1" ht="27.75" customHeight="1">
      <c r="A385" s="67">
        <v>5</v>
      </c>
      <c r="B385" s="205" t="s">
        <v>1677</v>
      </c>
      <c r="C385" s="28" t="s">
        <v>1675</v>
      </c>
      <c r="D385" s="237">
        <f t="shared" ref="D385" si="51">F385-E385</f>
        <v>619.16666666666663</v>
      </c>
      <c r="E385" s="244">
        <f t="shared" si="50"/>
        <v>123.83333333333333</v>
      </c>
      <c r="F385" s="110">
        <v>743</v>
      </c>
    </row>
    <row r="386" spans="1:6" s="20" customFormat="1" ht="25.5" customHeight="1">
      <c r="A386" s="308" t="s">
        <v>42</v>
      </c>
      <c r="B386" s="308"/>
      <c r="C386" s="308"/>
      <c r="D386" s="308"/>
      <c r="E386" s="244"/>
    </row>
    <row r="387" spans="1:6" s="20" customFormat="1" ht="38.25">
      <c r="A387" s="33">
        <v>5</v>
      </c>
      <c r="B387" s="133">
        <v>35</v>
      </c>
      <c r="C387" s="34" t="s">
        <v>765</v>
      </c>
      <c r="D387" s="235">
        <f t="shared" ref="D387:D413" si="52">F387-E387</f>
        <v>55</v>
      </c>
      <c r="E387" s="244">
        <f t="shared" si="50"/>
        <v>11</v>
      </c>
      <c r="F387" s="110">
        <v>66</v>
      </c>
    </row>
    <row r="388" spans="1:6" s="20" customFormat="1" ht="38.25">
      <c r="A388" s="33">
        <v>5</v>
      </c>
      <c r="B388" s="133" t="s">
        <v>768</v>
      </c>
      <c r="C388" s="34" t="s">
        <v>766</v>
      </c>
      <c r="D388" s="235">
        <f t="shared" si="52"/>
        <v>34.166666666666664</v>
      </c>
      <c r="E388" s="244">
        <f t="shared" si="50"/>
        <v>6.833333333333333</v>
      </c>
      <c r="F388" s="110">
        <v>41</v>
      </c>
    </row>
    <row r="389" spans="1:6" s="20" customFormat="1" ht="15" customHeight="1">
      <c r="A389" s="33">
        <v>5</v>
      </c>
      <c r="B389" s="133">
        <f>B387+1</f>
        <v>36</v>
      </c>
      <c r="C389" s="34" t="s">
        <v>310</v>
      </c>
      <c r="D389" s="235">
        <f t="shared" si="52"/>
        <v>57.5</v>
      </c>
      <c r="E389" s="244">
        <f t="shared" si="50"/>
        <v>11.5</v>
      </c>
      <c r="F389" s="110">
        <v>69</v>
      </c>
    </row>
    <row r="390" spans="1:6" s="20" customFormat="1" ht="27.75" customHeight="1">
      <c r="A390" s="33">
        <v>5</v>
      </c>
      <c r="B390" s="133">
        <f t="shared" ref="B390:B403" si="53">B389+1</f>
        <v>37</v>
      </c>
      <c r="C390" s="34" t="s">
        <v>767</v>
      </c>
      <c r="D390" s="235">
        <f t="shared" si="52"/>
        <v>176.66666666666666</v>
      </c>
      <c r="E390" s="244">
        <f t="shared" si="50"/>
        <v>35.333333333333336</v>
      </c>
      <c r="F390" s="110">
        <v>212</v>
      </c>
    </row>
    <row r="391" spans="1:6" s="20" customFormat="1" ht="26.25" customHeight="1">
      <c r="A391" s="33">
        <v>5</v>
      </c>
      <c r="B391" s="133" t="s">
        <v>769</v>
      </c>
      <c r="C391" s="34" t="s">
        <v>770</v>
      </c>
      <c r="D391" s="235">
        <f t="shared" si="52"/>
        <v>45.833333333333336</v>
      </c>
      <c r="E391" s="244">
        <f t="shared" si="50"/>
        <v>9.1666666666666661</v>
      </c>
      <c r="F391" s="110">
        <v>55</v>
      </c>
    </row>
    <row r="392" spans="1:6" s="20" customFormat="1" ht="16.5" customHeight="1">
      <c r="A392" s="33">
        <v>5</v>
      </c>
      <c r="B392" s="133">
        <f>B390+1</f>
        <v>38</v>
      </c>
      <c r="C392" s="34" t="s">
        <v>43</v>
      </c>
      <c r="D392" s="235">
        <f t="shared" si="52"/>
        <v>160.83333333333334</v>
      </c>
      <c r="E392" s="244">
        <f t="shared" si="50"/>
        <v>32.166666666666664</v>
      </c>
      <c r="F392" s="110">
        <v>193</v>
      </c>
    </row>
    <row r="393" spans="1:6" s="20" customFormat="1" ht="25.5">
      <c r="A393" s="33">
        <v>5</v>
      </c>
      <c r="B393" s="133">
        <f t="shared" si="53"/>
        <v>39</v>
      </c>
      <c r="C393" s="34" t="s">
        <v>311</v>
      </c>
      <c r="D393" s="235">
        <f t="shared" si="52"/>
        <v>18.333333333333332</v>
      </c>
      <c r="E393" s="244">
        <f t="shared" si="50"/>
        <v>3.6666666666666665</v>
      </c>
      <c r="F393" s="110">
        <v>22</v>
      </c>
    </row>
    <row r="394" spans="1:6" s="20" customFormat="1" ht="15" customHeight="1">
      <c r="A394" s="33">
        <v>5</v>
      </c>
      <c r="B394" s="133">
        <f t="shared" si="53"/>
        <v>40</v>
      </c>
      <c r="C394" s="34" t="s">
        <v>312</v>
      </c>
      <c r="D394" s="235">
        <f t="shared" si="52"/>
        <v>39.166666666666664</v>
      </c>
      <c r="E394" s="244">
        <f t="shared" si="50"/>
        <v>7.833333333333333</v>
      </c>
      <c r="F394" s="110">
        <v>47</v>
      </c>
    </row>
    <row r="395" spans="1:6" s="20" customFormat="1" ht="18.75" customHeight="1">
      <c r="A395" s="33">
        <v>5</v>
      </c>
      <c r="B395" s="133">
        <f t="shared" si="53"/>
        <v>41</v>
      </c>
      <c r="C395" s="34" t="s">
        <v>771</v>
      </c>
      <c r="D395" s="235">
        <f t="shared" si="52"/>
        <v>240</v>
      </c>
      <c r="E395" s="244">
        <f t="shared" si="50"/>
        <v>48</v>
      </c>
      <c r="F395" s="110">
        <v>288</v>
      </c>
    </row>
    <row r="396" spans="1:6" s="20" customFormat="1" ht="15.75" customHeight="1">
      <c r="A396" s="33">
        <v>5</v>
      </c>
      <c r="B396" s="133" t="s">
        <v>773</v>
      </c>
      <c r="C396" s="34" t="s">
        <v>772</v>
      </c>
      <c r="D396" s="235">
        <f t="shared" si="52"/>
        <v>127.5</v>
      </c>
      <c r="E396" s="244">
        <f t="shared" si="50"/>
        <v>25.5</v>
      </c>
      <c r="F396" s="110">
        <v>153</v>
      </c>
    </row>
    <row r="397" spans="1:6" s="20" customFormat="1" ht="15" customHeight="1">
      <c r="A397" s="33">
        <v>5</v>
      </c>
      <c r="B397" s="133">
        <f>B395+1</f>
        <v>42</v>
      </c>
      <c r="C397" s="34" t="s">
        <v>44</v>
      </c>
      <c r="D397" s="235">
        <f t="shared" si="52"/>
        <v>235</v>
      </c>
      <c r="E397" s="244">
        <f t="shared" si="50"/>
        <v>47</v>
      </c>
      <c r="F397" s="110">
        <v>282</v>
      </c>
    </row>
    <row r="398" spans="1:6" s="20" customFormat="1" ht="16.5" customHeight="1">
      <c r="A398" s="33">
        <v>5</v>
      </c>
      <c r="B398" s="133">
        <f t="shared" si="53"/>
        <v>43</v>
      </c>
      <c r="C398" s="34" t="s">
        <v>774</v>
      </c>
      <c r="D398" s="235">
        <f t="shared" si="52"/>
        <v>244.16666666666666</v>
      </c>
      <c r="E398" s="244">
        <f t="shared" si="50"/>
        <v>48.833333333333336</v>
      </c>
      <c r="F398" s="110">
        <v>293</v>
      </c>
    </row>
    <row r="399" spans="1:6" s="20" customFormat="1" ht="18" customHeight="1">
      <c r="A399" s="33">
        <v>5</v>
      </c>
      <c r="B399" s="133" t="s">
        <v>776</v>
      </c>
      <c r="C399" s="34" t="s">
        <v>775</v>
      </c>
      <c r="D399" s="235">
        <f t="shared" si="52"/>
        <v>153.33333333333334</v>
      </c>
      <c r="E399" s="244">
        <f t="shared" si="50"/>
        <v>30.666666666666668</v>
      </c>
      <c r="F399" s="110">
        <v>184</v>
      </c>
    </row>
    <row r="400" spans="1:6" ht="16.5" customHeight="1">
      <c r="A400" s="33">
        <v>5</v>
      </c>
      <c r="B400" s="133">
        <f>B398+1</f>
        <v>44</v>
      </c>
      <c r="C400" s="34" t="s">
        <v>777</v>
      </c>
      <c r="D400" s="235">
        <f t="shared" si="52"/>
        <v>355</v>
      </c>
      <c r="E400" s="244">
        <f t="shared" si="50"/>
        <v>71</v>
      </c>
      <c r="F400" s="110">
        <v>426</v>
      </c>
    </row>
    <row r="401" spans="1:6" ht="16.5" customHeight="1">
      <c r="A401" s="33">
        <v>5</v>
      </c>
      <c r="B401" s="133" t="s">
        <v>778</v>
      </c>
      <c r="C401" s="34" t="s">
        <v>779</v>
      </c>
      <c r="D401" s="235">
        <f t="shared" si="52"/>
        <v>167.5</v>
      </c>
      <c r="E401" s="244">
        <f t="shared" si="50"/>
        <v>33.5</v>
      </c>
      <c r="F401" s="110">
        <v>201</v>
      </c>
    </row>
    <row r="402" spans="1:6" ht="18" customHeight="1">
      <c r="A402" s="33">
        <v>5</v>
      </c>
      <c r="B402" s="133">
        <f>B400+1</f>
        <v>45</v>
      </c>
      <c r="C402" s="34" t="s">
        <v>313</v>
      </c>
      <c r="D402" s="235">
        <f t="shared" si="52"/>
        <v>215</v>
      </c>
      <c r="E402" s="244">
        <f t="shared" si="50"/>
        <v>43</v>
      </c>
      <c r="F402" s="110">
        <v>258</v>
      </c>
    </row>
    <row r="403" spans="1:6">
      <c r="A403" s="33">
        <v>5</v>
      </c>
      <c r="B403" s="133">
        <f t="shared" si="53"/>
        <v>46</v>
      </c>
      <c r="C403" s="34" t="s">
        <v>45</v>
      </c>
      <c r="D403" s="235">
        <f t="shared" si="52"/>
        <v>276.66666666666669</v>
      </c>
      <c r="E403" s="244">
        <f t="shared" si="50"/>
        <v>55.333333333333336</v>
      </c>
      <c r="F403" s="110">
        <v>332</v>
      </c>
    </row>
    <row r="404" spans="1:6">
      <c r="A404" s="33">
        <v>5</v>
      </c>
      <c r="B404" s="141" t="s">
        <v>537</v>
      </c>
      <c r="C404" s="34" t="s">
        <v>314</v>
      </c>
      <c r="D404" s="235">
        <f t="shared" si="52"/>
        <v>70.833333333333329</v>
      </c>
      <c r="E404" s="244">
        <f t="shared" si="50"/>
        <v>14.166666666666666</v>
      </c>
      <c r="F404" s="110">
        <v>85</v>
      </c>
    </row>
    <row r="405" spans="1:6">
      <c r="A405" s="302" t="s">
        <v>500</v>
      </c>
      <c r="B405" s="302"/>
      <c r="C405" s="302"/>
      <c r="D405" s="302"/>
      <c r="E405" s="244"/>
      <c r="F405"/>
    </row>
    <row r="406" spans="1:6">
      <c r="A406" s="68">
        <v>5</v>
      </c>
      <c r="B406" s="142">
        <v>47</v>
      </c>
      <c r="C406" s="34" t="s">
        <v>780</v>
      </c>
      <c r="D406" s="235">
        <f t="shared" si="52"/>
        <v>270</v>
      </c>
      <c r="E406" s="244">
        <f t="shared" si="50"/>
        <v>54</v>
      </c>
      <c r="F406" s="110">
        <v>324</v>
      </c>
    </row>
    <row r="407" spans="1:6" ht="24" customHeight="1">
      <c r="A407" s="68">
        <v>5</v>
      </c>
      <c r="B407" s="142" t="s">
        <v>782</v>
      </c>
      <c r="C407" s="34" t="s">
        <v>781</v>
      </c>
      <c r="D407" s="235">
        <f t="shared" si="52"/>
        <v>207.5</v>
      </c>
      <c r="E407" s="244">
        <f t="shared" si="50"/>
        <v>41.5</v>
      </c>
      <c r="F407" s="110">
        <v>249</v>
      </c>
    </row>
    <row r="408" spans="1:6">
      <c r="A408" s="68">
        <v>5</v>
      </c>
      <c r="B408" s="132">
        <f>B406+1</f>
        <v>48</v>
      </c>
      <c r="C408" s="34" t="s">
        <v>783</v>
      </c>
      <c r="D408" s="235">
        <f t="shared" si="52"/>
        <v>60.833333333333336</v>
      </c>
      <c r="E408" s="244">
        <f t="shared" si="50"/>
        <v>12.166666666666666</v>
      </c>
      <c r="F408" s="110">
        <v>73</v>
      </c>
    </row>
    <row r="409" spans="1:6">
      <c r="A409" s="68">
        <v>5</v>
      </c>
      <c r="B409" s="132" t="s">
        <v>784</v>
      </c>
      <c r="C409" s="34" t="s">
        <v>785</v>
      </c>
      <c r="D409" s="235">
        <f t="shared" si="52"/>
        <v>39.166666666666664</v>
      </c>
      <c r="E409" s="244">
        <f t="shared" si="50"/>
        <v>7.833333333333333</v>
      </c>
      <c r="F409" s="110">
        <v>47</v>
      </c>
    </row>
    <row r="410" spans="1:6">
      <c r="A410" s="68">
        <v>5</v>
      </c>
      <c r="B410" s="132">
        <f>B408+1</f>
        <v>49</v>
      </c>
      <c r="C410" s="34" t="s">
        <v>788</v>
      </c>
      <c r="D410" s="235">
        <f t="shared" si="52"/>
        <v>280</v>
      </c>
      <c r="E410" s="244">
        <f t="shared" si="50"/>
        <v>56</v>
      </c>
      <c r="F410" s="110">
        <v>336</v>
      </c>
    </row>
    <row r="411" spans="1:6">
      <c r="A411" s="68">
        <v>5</v>
      </c>
      <c r="B411" s="132" t="s">
        <v>787</v>
      </c>
      <c r="C411" s="34" t="s">
        <v>786</v>
      </c>
      <c r="D411" s="235">
        <f t="shared" si="52"/>
        <v>103.33333333333333</v>
      </c>
      <c r="E411" s="244">
        <f t="shared" si="50"/>
        <v>20.666666666666668</v>
      </c>
      <c r="F411" s="110">
        <v>124</v>
      </c>
    </row>
    <row r="412" spans="1:6">
      <c r="A412" s="68">
        <v>5</v>
      </c>
      <c r="B412" s="132">
        <f>B410+1</f>
        <v>50</v>
      </c>
      <c r="C412" s="34" t="s">
        <v>789</v>
      </c>
      <c r="D412" s="235">
        <f t="shared" si="52"/>
        <v>280</v>
      </c>
      <c r="E412" s="244">
        <f t="shared" si="50"/>
        <v>56</v>
      </c>
      <c r="F412" s="110">
        <v>336</v>
      </c>
    </row>
    <row r="413" spans="1:6">
      <c r="A413" s="68">
        <v>5</v>
      </c>
      <c r="B413" s="132" t="s">
        <v>790</v>
      </c>
      <c r="C413" s="34" t="s">
        <v>791</v>
      </c>
      <c r="D413" s="235">
        <f t="shared" si="52"/>
        <v>103.33333333333333</v>
      </c>
      <c r="E413" s="244">
        <f t="shared" si="50"/>
        <v>20.666666666666668</v>
      </c>
      <c r="F413" s="110">
        <v>124</v>
      </c>
    </row>
    <row r="414" spans="1:6" s="4" customFormat="1">
      <c r="A414" s="68">
        <v>5</v>
      </c>
      <c r="B414" s="132">
        <v>51</v>
      </c>
      <c r="C414" s="73" t="s">
        <v>420</v>
      </c>
      <c r="D414" s="235">
        <f t="shared" ref="D414:D492" si="54">F414-E414</f>
        <v>83.333333333333329</v>
      </c>
      <c r="E414" s="244">
        <f t="shared" ref="E414:E492" si="55">F414*20/120</f>
        <v>16.666666666666668</v>
      </c>
      <c r="F414" s="110">
        <v>100</v>
      </c>
    </row>
    <row r="415" spans="1:6" s="4" customFormat="1">
      <c r="A415" s="68">
        <v>5</v>
      </c>
      <c r="B415" s="132">
        <v>55</v>
      </c>
      <c r="C415" s="73" t="s">
        <v>502</v>
      </c>
      <c r="D415" s="235">
        <f t="shared" si="54"/>
        <v>230.83333333333334</v>
      </c>
      <c r="E415" s="244">
        <f t="shared" si="55"/>
        <v>46.166666666666664</v>
      </c>
      <c r="F415" s="110">
        <v>277</v>
      </c>
    </row>
    <row r="416" spans="1:6" s="4" customFormat="1" ht="25.5">
      <c r="A416" s="68">
        <v>5</v>
      </c>
      <c r="B416" s="132">
        <v>52</v>
      </c>
      <c r="C416" s="28" t="s">
        <v>290</v>
      </c>
      <c r="D416" s="235">
        <f t="shared" si="54"/>
        <v>1708.3333333333333</v>
      </c>
      <c r="E416" s="244">
        <f t="shared" si="55"/>
        <v>341.66666666666669</v>
      </c>
      <c r="F416" s="110">
        <v>2050</v>
      </c>
    </row>
    <row r="417" spans="1:6" s="4" customFormat="1" ht="18.75" customHeight="1">
      <c r="A417" s="68">
        <v>5</v>
      </c>
      <c r="B417" s="132">
        <f t="shared" ref="B417:B428" si="56">B416+1</f>
        <v>53</v>
      </c>
      <c r="C417" s="28" t="s">
        <v>291</v>
      </c>
      <c r="D417" s="235">
        <f t="shared" si="54"/>
        <v>655</v>
      </c>
      <c r="E417" s="244">
        <f t="shared" si="55"/>
        <v>131</v>
      </c>
      <c r="F417" s="110">
        <v>786</v>
      </c>
    </row>
    <row r="418" spans="1:6" s="4" customFormat="1" ht="25.5">
      <c r="A418" s="68">
        <v>5</v>
      </c>
      <c r="B418" s="132">
        <f t="shared" si="56"/>
        <v>54</v>
      </c>
      <c r="C418" s="28" t="s">
        <v>292</v>
      </c>
      <c r="D418" s="235">
        <f t="shared" si="54"/>
        <v>729.16666666666663</v>
      </c>
      <c r="E418" s="244">
        <f t="shared" si="55"/>
        <v>145.83333333333334</v>
      </c>
      <c r="F418" s="110">
        <v>875</v>
      </c>
    </row>
    <row r="419" spans="1:6" s="4" customFormat="1" ht="25.5">
      <c r="A419" s="68">
        <v>5</v>
      </c>
      <c r="B419" s="132">
        <v>56</v>
      </c>
      <c r="C419" s="29" t="s">
        <v>793</v>
      </c>
      <c r="D419" s="235">
        <f t="shared" si="54"/>
        <v>939.16666666666663</v>
      </c>
      <c r="E419" s="244">
        <f t="shared" si="55"/>
        <v>187.83333333333334</v>
      </c>
      <c r="F419" s="110">
        <v>1127</v>
      </c>
    </row>
    <row r="420" spans="1:6" s="4" customFormat="1" ht="25.5">
      <c r="A420" s="68">
        <v>5</v>
      </c>
      <c r="B420" s="132" t="s">
        <v>792</v>
      </c>
      <c r="C420" s="29" t="s">
        <v>794</v>
      </c>
      <c r="D420" s="235">
        <f t="shared" si="54"/>
        <v>466.66666666666669</v>
      </c>
      <c r="E420" s="244">
        <f t="shared" si="55"/>
        <v>93.333333333333329</v>
      </c>
      <c r="F420" s="110">
        <v>560</v>
      </c>
    </row>
    <row r="421" spans="1:6" s="4" customFormat="1" ht="16.5" customHeight="1">
      <c r="A421" s="68">
        <v>5</v>
      </c>
      <c r="B421" s="132">
        <f>B419+1</f>
        <v>57</v>
      </c>
      <c r="C421" s="29" t="s">
        <v>460</v>
      </c>
      <c r="D421" s="235">
        <f t="shared" si="54"/>
        <v>405.83333333333331</v>
      </c>
      <c r="E421" s="244">
        <f t="shared" si="55"/>
        <v>81.166666666666671</v>
      </c>
      <c r="F421" s="110">
        <v>487</v>
      </c>
    </row>
    <row r="422" spans="1:6" s="4" customFormat="1" ht="21.75" customHeight="1">
      <c r="A422" s="68">
        <v>5</v>
      </c>
      <c r="B422" s="132">
        <f t="shared" si="56"/>
        <v>58</v>
      </c>
      <c r="C422" s="29" t="s">
        <v>293</v>
      </c>
      <c r="D422" s="235">
        <f t="shared" si="54"/>
        <v>1020.8333333333334</v>
      </c>
      <c r="E422" s="244">
        <f t="shared" si="55"/>
        <v>204.16666666666666</v>
      </c>
      <c r="F422" s="110">
        <v>1225</v>
      </c>
    </row>
    <row r="423" spans="1:6" s="4" customFormat="1" ht="38.25">
      <c r="A423" s="68">
        <v>5</v>
      </c>
      <c r="B423" s="132">
        <f t="shared" si="56"/>
        <v>59</v>
      </c>
      <c r="C423" s="29" t="s">
        <v>514</v>
      </c>
      <c r="D423" s="235">
        <f t="shared" si="54"/>
        <v>1018.3333333333334</v>
      </c>
      <c r="E423" s="244">
        <f t="shared" si="55"/>
        <v>203.66666666666666</v>
      </c>
      <c r="F423" s="110">
        <v>1222</v>
      </c>
    </row>
    <row r="424" spans="1:6" s="4" customFormat="1">
      <c r="A424" s="68">
        <v>5</v>
      </c>
      <c r="B424" s="132">
        <f t="shared" si="56"/>
        <v>60</v>
      </c>
      <c r="C424" s="29" t="s">
        <v>1651</v>
      </c>
      <c r="D424" s="235">
        <f t="shared" si="54"/>
        <v>746.66666666666663</v>
      </c>
      <c r="E424" s="244">
        <f t="shared" si="55"/>
        <v>149.33333333333334</v>
      </c>
      <c r="F424" s="110">
        <v>896</v>
      </c>
    </row>
    <row r="425" spans="1:6" s="4" customFormat="1" ht="25.5">
      <c r="A425" s="68">
        <v>5</v>
      </c>
      <c r="B425" s="132">
        <f t="shared" si="56"/>
        <v>61</v>
      </c>
      <c r="C425" s="29" t="s">
        <v>427</v>
      </c>
      <c r="D425" s="235">
        <f t="shared" si="54"/>
        <v>880</v>
      </c>
      <c r="E425" s="244">
        <f t="shared" si="55"/>
        <v>176</v>
      </c>
      <c r="F425" s="110">
        <v>1056</v>
      </c>
    </row>
    <row r="426" spans="1:6" s="4" customFormat="1" ht="25.5">
      <c r="A426" s="68">
        <v>5</v>
      </c>
      <c r="B426" s="132" t="s">
        <v>1678</v>
      </c>
      <c r="C426" s="29" t="s">
        <v>1679</v>
      </c>
      <c r="D426" s="235">
        <f t="shared" si="54"/>
        <v>580.83333333333337</v>
      </c>
      <c r="E426" s="244">
        <f t="shared" si="55"/>
        <v>116.16666666666667</v>
      </c>
      <c r="F426" s="110">
        <v>697</v>
      </c>
    </row>
    <row r="427" spans="1:6" s="4" customFormat="1" ht="25.5">
      <c r="A427" s="68">
        <v>5</v>
      </c>
      <c r="B427" s="132">
        <f>B425+1</f>
        <v>62</v>
      </c>
      <c r="C427" s="29" t="s">
        <v>294</v>
      </c>
      <c r="D427" s="235">
        <f t="shared" si="54"/>
        <v>899.16666666666663</v>
      </c>
      <c r="E427" s="244">
        <f t="shared" si="55"/>
        <v>179.83333333333334</v>
      </c>
      <c r="F427" s="110">
        <v>1079</v>
      </c>
    </row>
    <row r="428" spans="1:6" s="4" customFormat="1">
      <c r="A428" s="68">
        <v>5</v>
      </c>
      <c r="B428" s="132">
        <f t="shared" si="56"/>
        <v>63</v>
      </c>
      <c r="C428" s="28" t="s">
        <v>295</v>
      </c>
      <c r="D428" s="235">
        <f t="shared" si="54"/>
        <v>765</v>
      </c>
      <c r="E428" s="244">
        <f t="shared" si="55"/>
        <v>153</v>
      </c>
      <c r="F428" s="110">
        <v>918</v>
      </c>
    </row>
    <row r="429" spans="1:6" s="4" customFormat="1">
      <c r="A429" s="68">
        <v>5</v>
      </c>
      <c r="B429" s="132" t="s">
        <v>580</v>
      </c>
      <c r="C429" s="28" t="s">
        <v>581</v>
      </c>
      <c r="D429" s="235">
        <f t="shared" si="54"/>
        <v>215</v>
      </c>
      <c r="E429" s="244">
        <f t="shared" si="55"/>
        <v>43</v>
      </c>
      <c r="F429" s="110">
        <v>258</v>
      </c>
    </row>
    <row r="430" spans="1:6" s="4" customFormat="1" ht="25.5">
      <c r="A430" s="68">
        <v>5</v>
      </c>
      <c r="B430" s="132" t="s">
        <v>658</v>
      </c>
      <c r="C430" s="28" t="s">
        <v>801</v>
      </c>
      <c r="D430" s="235">
        <f t="shared" si="54"/>
        <v>583.33333333333337</v>
      </c>
      <c r="E430" s="244">
        <f t="shared" si="55"/>
        <v>116.66666666666667</v>
      </c>
      <c r="F430" s="110">
        <v>700</v>
      </c>
    </row>
    <row r="431" spans="1:6" s="4" customFormat="1" ht="25.5">
      <c r="A431" s="68">
        <v>5</v>
      </c>
      <c r="B431" s="132" t="s">
        <v>799</v>
      </c>
      <c r="C431" s="28" t="s">
        <v>800</v>
      </c>
      <c r="D431" s="235">
        <f t="shared" si="54"/>
        <v>512.5</v>
      </c>
      <c r="E431" s="244">
        <f t="shared" si="55"/>
        <v>102.5</v>
      </c>
      <c r="F431" s="110">
        <v>615</v>
      </c>
    </row>
    <row r="432" spans="1:6" s="4" customFormat="1">
      <c r="A432" s="68">
        <v>5</v>
      </c>
      <c r="B432" s="132" t="s">
        <v>659</v>
      </c>
      <c r="C432" s="28" t="s">
        <v>1625</v>
      </c>
      <c r="D432" s="235">
        <f t="shared" si="54"/>
        <v>330</v>
      </c>
      <c r="E432" s="244">
        <f t="shared" si="55"/>
        <v>66</v>
      </c>
      <c r="F432" s="110">
        <v>396</v>
      </c>
    </row>
    <row r="433" spans="1:6" s="4" customFormat="1">
      <c r="A433" s="68">
        <v>5</v>
      </c>
      <c r="B433" s="132" t="s">
        <v>795</v>
      </c>
      <c r="C433" s="28" t="s">
        <v>1626</v>
      </c>
      <c r="D433" s="235">
        <f t="shared" si="54"/>
        <v>219.16666666666666</v>
      </c>
      <c r="E433" s="244">
        <f t="shared" si="55"/>
        <v>43.833333333333336</v>
      </c>
      <c r="F433" s="110">
        <v>263</v>
      </c>
    </row>
    <row r="434" spans="1:6" s="4" customFormat="1">
      <c r="A434" s="68">
        <v>5</v>
      </c>
      <c r="B434" s="132" t="s">
        <v>660</v>
      </c>
      <c r="C434" s="28" t="s">
        <v>796</v>
      </c>
      <c r="D434" s="235">
        <f t="shared" si="54"/>
        <v>352.5</v>
      </c>
      <c r="E434" s="244">
        <f t="shared" si="55"/>
        <v>70.5</v>
      </c>
      <c r="F434" s="110">
        <v>423</v>
      </c>
    </row>
    <row r="435" spans="1:6" s="4" customFormat="1" ht="21" customHeight="1">
      <c r="A435" s="68">
        <v>5</v>
      </c>
      <c r="B435" s="132" t="s">
        <v>797</v>
      </c>
      <c r="C435" s="28" t="s">
        <v>798</v>
      </c>
      <c r="D435" s="235">
        <f t="shared" si="54"/>
        <v>166.66666666666666</v>
      </c>
      <c r="E435" s="244">
        <f t="shared" si="55"/>
        <v>33.333333333333336</v>
      </c>
      <c r="F435" s="110">
        <v>200</v>
      </c>
    </row>
    <row r="436" spans="1:6" s="4" customFormat="1" ht="16.5" customHeight="1">
      <c r="A436" s="68">
        <v>5</v>
      </c>
      <c r="B436" s="132" t="s">
        <v>1689</v>
      </c>
      <c r="C436" s="9" t="s">
        <v>1796</v>
      </c>
      <c r="D436" s="235">
        <f t="shared" si="54"/>
        <v>180</v>
      </c>
      <c r="E436" s="244">
        <f t="shared" si="55"/>
        <v>36</v>
      </c>
      <c r="F436" s="110">
        <v>216</v>
      </c>
    </row>
    <row r="437" spans="1:6" s="4" customFormat="1" ht="17.25" customHeight="1">
      <c r="A437" s="68">
        <v>5</v>
      </c>
      <c r="B437" s="132" t="s">
        <v>1690</v>
      </c>
      <c r="C437" s="9" t="s">
        <v>1797</v>
      </c>
      <c r="D437" s="235">
        <f t="shared" si="54"/>
        <v>180</v>
      </c>
      <c r="E437" s="244">
        <f t="shared" si="55"/>
        <v>36</v>
      </c>
      <c r="F437" s="110">
        <v>216</v>
      </c>
    </row>
    <row r="438" spans="1:6" s="4" customFormat="1" ht="17.25" customHeight="1">
      <c r="A438" s="68">
        <v>5</v>
      </c>
      <c r="B438" s="132" t="s">
        <v>1798</v>
      </c>
      <c r="C438" s="9" t="s">
        <v>1799</v>
      </c>
      <c r="D438" s="235">
        <f t="shared" si="54"/>
        <v>180</v>
      </c>
      <c r="E438" s="244">
        <f t="shared" si="55"/>
        <v>36</v>
      </c>
      <c r="F438" s="110">
        <v>216</v>
      </c>
    </row>
    <row r="439" spans="1:6" s="4" customFormat="1">
      <c r="A439" s="309" t="s">
        <v>494</v>
      </c>
      <c r="B439" s="310"/>
      <c r="C439" s="310"/>
      <c r="D439" s="310"/>
      <c r="E439" s="248"/>
    </row>
    <row r="440" spans="1:6" s="4" customFormat="1">
      <c r="A440" s="68">
        <v>5</v>
      </c>
      <c r="B440" s="132">
        <v>64</v>
      </c>
      <c r="C440" s="34" t="s">
        <v>598</v>
      </c>
      <c r="D440" s="235">
        <f t="shared" si="54"/>
        <v>187.5</v>
      </c>
      <c r="E440" s="244">
        <f t="shared" si="55"/>
        <v>37.5</v>
      </c>
      <c r="F440" s="110">
        <v>225</v>
      </c>
    </row>
    <row r="441" spans="1:6" s="4" customFormat="1">
      <c r="A441" s="68">
        <v>5</v>
      </c>
      <c r="B441" s="132">
        <v>65</v>
      </c>
      <c r="C441" s="28" t="s">
        <v>82</v>
      </c>
      <c r="D441" s="235">
        <f t="shared" si="54"/>
        <v>900</v>
      </c>
      <c r="E441" s="244">
        <f t="shared" si="55"/>
        <v>180</v>
      </c>
      <c r="F441" s="110">
        <v>1080</v>
      </c>
    </row>
    <row r="442" spans="1:6">
      <c r="A442" s="68">
        <v>5</v>
      </c>
      <c r="B442" s="132">
        <v>66</v>
      </c>
      <c r="C442" s="28" t="s">
        <v>81</v>
      </c>
      <c r="D442" s="235">
        <f t="shared" si="54"/>
        <v>490.83333333333331</v>
      </c>
      <c r="E442" s="244">
        <f t="shared" si="55"/>
        <v>98.166666666666671</v>
      </c>
      <c r="F442" s="110">
        <v>589</v>
      </c>
    </row>
    <row r="443" spans="1:6" ht="25.5">
      <c r="A443" s="68">
        <v>5</v>
      </c>
      <c r="B443" s="132">
        <v>67</v>
      </c>
      <c r="C443" s="28" t="s">
        <v>298</v>
      </c>
      <c r="D443" s="235">
        <f t="shared" si="54"/>
        <v>376.66666666666669</v>
      </c>
      <c r="E443" s="244">
        <f t="shared" si="55"/>
        <v>75.333333333333329</v>
      </c>
      <c r="F443" s="110">
        <v>452</v>
      </c>
    </row>
    <row r="444" spans="1:6">
      <c r="A444" s="311" t="s">
        <v>495</v>
      </c>
      <c r="B444" s="312"/>
      <c r="C444" s="312"/>
      <c r="D444" s="312"/>
      <c r="E444" s="244"/>
      <c r="F444"/>
    </row>
    <row r="445" spans="1:6">
      <c r="A445" s="68">
        <v>5</v>
      </c>
      <c r="B445" s="132">
        <v>68</v>
      </c>
      <c r="C445" s="28" t="s">
        <v>463</v>
      </c>
      <c r="D445" s="235">
        <f t="shared" si="54"/>
        <v>378.33333333333331</v>
      </c>
      <c r="E445" s="244">
        <f t="shared" si="55"/>
        <v>75.666666666666671</v>
      </c>
      <c r="F445" s="110">
        <v>454</v>
      </c>
    </row>
    <row r="446" spans="1:6" ht="25.5">
      <c r="A446" s="68">
        <v>5</v>
      </c>
      <c r="B446" s="132">
        <f>B445+1</f>
        <v>69</v>
      </c>
      <c r="C446" s="28" t="s">
        <v>48</v>
      </c>
      <c r="D446" s="235">
        <f t="shared" si="54"/>
        <v>849.16666666666663</v>
      </c>
      <c r="E446" s="244">
        <f t="shared" si="55"/>
        <v>169.83333333333334</v>
      </c>
      <c r="F446" s="110">
        <v>1019</v>
      </c>
    </row>
    <row r="447" spans="1:6">
      <c r="A447" s="68">
        <v>5</v>
      </c>
      <c r="B447" s="132">
        <f t="shared" ref="B447:B449" si="57">B446+1</f>
        <v>70</v>
      </c>
      <c r="C447" s="28" t="s">
        <v>50</v>
      </c>
      <c r="D447" s="235">
        <f t="shared" si="54"/>
        <v>744.16666666666663</v>
      </c>
      <c r="E447" s="244">
        <f t="shared" si="55"/>
        <v>148.83333333333334</v>
      </c>
      <c r="F447" s="110">
        <v>893</v>
      </c>
    </row>
    <row r="448" spans="1:6">
      <c r="A448" s="68">
        <v>5</v>
      </c>
      <c r="B448" s="132">
        <f t="shared" si="57"/>
        <v>71</v>
      </c>
      <c r="C448" s="28" t="s">
        <v>49</v>
      </c>
      <c r="D448" s="235">
        <f t="shared" si="54"/>
        <v>744.16666666666663</v>
      </c>
      <c r="E448" s="244">
        <f t="shared" si="55"/>
        <v>148.83333333333334</v>
      </c>
      <c r="F448" s="110">
        <v>893</v>
      </c>
    </row>
    <row r="449" spans="1:6">
      <c r="A449" s="68">
        <v>5</v>
      </c>
      <c r="B449" s="132">
        <f t="shared" si="57"/>
        <v>72</v>
      </c>
      <c r="C449" s="28" t="s">
        <v>515</v>
      </c>
      <c r="D449" s="235">
        <f t="shared" si="54"/>
        <v>757.5</v>
      </c>
      <c r="E449" s="244">
        <f t="shared" si="55"/>
        <v>151.5</v>
      </c>
      <c r="F449" s="110">
        <v>909</v>
      </c>
    </row>
    <row r="450" spans="1:6" ht="15" customHeight="1">
      <c r="A450" s="68">
        <v>5</v>
      </c>
      <c r="B450" s="132">
        <f>B449+1</f>
        <v>73</v>
      </c>
      <c r="C450" s="26" t="s">
        <v>289</v>
      </c>
      <c r="D450" s="235">
        <f t="shared" si="54"/>
        <v>718.33333333333337</v>
      </c>
      <c r="E450" s="244">
        <f t="shared" si="55"/>
        <v>143.66666666666666</v>
      </c>
      <c r="F450" s="110">
        <v>862</v>
      </c>
    </row>
    <row r="451" spans="1:6" ht="15" customHeight="1">
      <c r="A451" s="68">
        <v>5</v>
      </c>
      <c r="B451" s="132">
        <v>301</v>
      </c>
      <c r="C451" s="26" t="s">
        <v>1761</v>
      </c>
      <c r="D451" s="235">
        <f t="shared" si="54"/>
        <v>504.16666666666669</v>
      </c>
      <c r="E451" s="244">
        <f t="shared" si="55"/>
        <v>100.83333333333333</v>
      </c>
      <c r="F451" s="110">
        <v>605</v>
      </c>
    </row>
    <row r="452" spans="1:6" ht="15" customHeight="1">
      <c r="A452" s="68">
        <v>5</v>
      </c>
      <c r="B452" s="132" t="s">
        <v>1763</v>
      </c>
      <c r="C452" s="26" t="s">
        <v>1762</v>
      </c>
      <c r="D452" s="235">
        <f t="shared" si="54"/>
        <v>420</v>
      </c>
      <c r="E452" s="244">
        <f t="shared" si="55"/>
        <v>84</v>
      </c>
      <c r="F452" s="110">
        <v>504</v>
      </c>
    </row>
    <row r="453" spans="1:6" ht="15" customHeight="1">
      <c r="A453" s="68">
        <v>5</v>
      </c>
      <c r="B453" s="132">
        <v>302</v>
      </c>
      <c r="C453" s="26" t="s">
        <v>1764</v>
      </c>
      <c r="D453" s="235">
        <f t="shared" si="54"/>
        <v>569.16666666666663</v>
      </c>
      <c r="E453" s="244">
        <f t="shared" si="55"/>
        <v>113.83333333333333</v>
      </c>
      <c r="F453" s="110">
        <v>683</v>
      </c>
    </row>
    <row r="454" spans="1:6" ht="15" customHeight="1">
      <c r="A454" s="68">
        <v>5</v>
      </c>
      <c r="B454" s="132" t="s">
        <v>1769</v>
      </c>
      <c r="C454" s="26" t="s">
        <v>1765</v>
      </c>
      <c r="D454" s="235">
        <f t="shared" si="54"/>
        <v>495</v>
      </c>
      <c r="E454" s="244">
        <f t="shared" si="55"/>
        <v>99</v>
      </c>
      <c r="F454" s="110">
        <v>594</v>
      </c>
    </row>
    <row r="455" spans="1:6" ht="15" customHeight="1">
      <c r="A455" s="68">
        <v>5</v>
      </c>
      <c r="B455" s="132">
        <v>303</v>
      </c>
      <c r="C455" s="26" t="s">
        <v>1766</v>
      </c>
      <c r="D455" s="235">
        <f t="shared" si="54"/>
        <v>1143.3333333333333</v>
      </c>
      <c r="E455" s="244">
        <f t="shared" si="55"/>
        <v>228.66666666666666</v>
      </c>
      <c r="F455" s="110">
        <v>1372</v>
      </c>
    </row>
    <row r="456" spans="1:6" ht="15" customHeight="1">
      <c r="A456" s="68">
        <v>5</v>
      </c>
      <c r="B456" s="132" t="s">
        <v>1768</v>
      </c>
      <c r="C456" s="26" t="s">
        <v>1767</v>
      </c>
      <c r="D456" s="235">
        <f t="shared" si="54"/>
        <v>898.33333333333337</v>
      </c>
      <c r="E456" s="244">
        <f t="shared" si="55"/>
        <v>179.66666666666666</v>
      </c>
      <c r="F456" s="110">
        <v>1078</v>
      </c>
    </row>
    <row r="457" spans="1:6" ht="15" customHeight="1">
      <c r="A457" s="68">
        <v>5</v>
      </c>
      <c r="B457" s="132">
        <v>304</v>
      </c>
      <c r="C457" s="26" t="s">
        <v>1770</v>
      </c>
      <c r="D457" s="235">
        <f t="shared" si="54"/>
        <v>635.83333333333337</v>
      </c>
      <c r="E457" s="244">
        <f t="shared" si="55"/>
        <v>127.16666666666667</v>
      </c>
      <c r="F457" s="110">
        <v>763</v>
      </c>
    </row>
    <row r="458" spans="1:6" ht="15" customHeight="1">
      <c r="A458" s="68">
        <v>5</v>
      </c>
      <c r="B458" s="132" t="s">
        <v>1772</v>
      </c>
      <c r="C458" s="26" t="s">
        <v>1771</v>
      </c>
      <c r="D458" s="235">
        <f t="shared" si="54"/>
        <v>525</v>
      </c>
      <c r="E458" s="244">
        <f t="shared" si="55"/>
        <v>105</v>
      </c>
      <c r="F458" s="110">
        <v>630</v>
      </c>
    </row>
    <row r="459" spans="1:6" ht="15" customHeight="1">
      <c r="A459" s="68">
        <v>5</v>
      </c>
      <c r="B459" s="132">
        <v>305</v>
      </c>
      <c r="C459" s="26" t="s">
        <v>1773</v>
      </c>
      <c r="D459" s="235">
        <f t="shared" si="54"/>
        <v>510.83333333333331</v>
      </c>
      <c r="E459" s="244">
        <f t="shared" si="55"/>
        <v>102.16666666666667</v>
      </c>
      <c r="F459" s="110">
        <v>613</v>
      </c>
    </row>
    <row r="460" spans="1:6" ht="15" customHeight="1">
      <c r="A460" s="68">
        <v>5</v>
      </c>
      <c r="B460" s="132" t="s">
        <v>1775</v>
      </c>
      <c r="C460" s="26" t="s">
        <v>1774</v>
      </c>
      <c r="D460" s="235">
        <f t="shared" si="54"/>
        <v>434.16666666666669</v>
      </c>
      <c r="E460" s="244">
        <f t="shared" si="55"/>
        <v>86.833333333333329</v>
      </c>
      <c r="F460" s="110">
        <v>521</v>
      </c>
    </row>
    <row r="461" spans="1:6" ht="15" customHeight="1">
      <c r="A461" s="68">
        <v>5</v>
      </c>
      <c r="B461" s="132">
        <v>306</v>
      </c>
      <c r="C461" s="26" t="s">
        <v>1776</v>
      </c>
      <c r="D461" s="235">
        <f t="shared" si="54"/>
        <v>590</v>
      </c>
      <c r="E461" s="244">
        <f t="shared" si="55"/>
        <v>118</v>
      </c>
      <c r="F461" s="110">
        <v>708</v>
      </c>
    </row>
    <row r="462" spans="1:6" ht="15" customHeight="1">
      <c r="A462" s="68">
        <v>5</v>
      </c>
      <c r="B462" s="132" t="s">
        <v>1778</v>
      </c>
      <c r="C462" s="26" t="s">
        <v>1777</v>
      </c>
      <c r="D462" s="235">
        <f t="shared" si="54"/>
        <v>513.33333333333337</v>
      </c>
      <c r="E462" s="244">
        <f t="shared" si="55"/>
        <v>102.66666666666667</v>
      </c>
      <c r="F462" s="110">
        <v>616</v>
      </c>
    </row>
    <row r="463" spans="1:6">
      <c r="A463" s="309" t="s">
        <v>496</v>
      </c>
      <c r="B463" s="310"/>
      <c r="C463" s="310"/>
      <c r="D463" s="310"/>
      <c r="E463" s="248"/>
      <c r="F463"/>
    </row>
    <row r="464" spans="1:6" ht="25.5">
      <c r="A464" s="68">
        <v>5</v>
      </c>
      <c r="B464" s="132">
        <v>74</v>
      </c>
      <c r="C464" s="28" t="s">
        <v>51</v>
      </c>
      <c r="D464" s="235">
        <f t="shared" si="54"/>
        <v>645</v>
      </c>
      <c r="E464" s="244">
        <f t="shared" si="55"/>
        <v>129</v>
      </c>
      <c r="F464" s="110">
        <v>774</v>
      </c>
    </row>
    <row r="465" spans="1:6" ht="25.5">
      <c r="A465" s="68">
        <v>5</v>
      </c>
      <c r="B465" s="132">
        <f>B464+1</f>
        <v>75</v>
      </c>
      <c r="C465" s="28" t="s">
        <v>52</v>
      </c>
      <c r="D465" s="235">
        <f t="shared" si="54"/>
        <v>645</v>
      </c>
      <c r="E465" s="244">
        <f t="shared" si="55"/>
        <v>129</v>
      </c>
      <c r="F465" s="110">
        <v>774</v>
      </c>
    </row>
    <row r="466" spans="1:6">
      <c r="A466" s="68">
        <v>5</v>
      </c>
      <c r="B466" s="132">
        <f t="shared" ref="B466:B472" si="58">B465+1</f>
        <v>76</v>
      </c>
      <c r="C466" s="28" t="s">
        <v>53</v>
      </c>
      <c r="D466" s="235">
        <f t="shared" si="54"/>
        <v>489.16666666666669</v>
      </c>
      <c r="E466" s="244">
        <f t="shared" si="55"/>
        <v>97.833333333333329</v>
      </c>
      <c r="F466" s="110">
        <v>587</v>
      </c>
    </row>
    <row r="467" spans="1:6" ht="16.5" customHeight="1">
      <c r="A467" s="68">
        <v>5</v>
      </c>
      <c r="B467" s="132">
        <f t="shared" si="58"/>
        <v>77</v>
      </c>
      <c r="C467" s="28" t="s">
        <v>54</v>
      </c>
      <c r="D467" s="235">
        <f t="shared" si="54"/>
        <v>598.33333333333337</v>
      </c>
      <c r="E467" s="244">
        <f t="shared" si="55"/>
        <v>119.66666666666667</v>
      </c>
      <c r="F467" s="110">
        <v>718</v>
      </c>
    </row>
    <row r="468" spans="1:6">
      <c r="A468" s="68">
        <v>5</v>
      </c>
      <c r="B468" s="132">
        <f t="shared" si="58"/>
        <v>78</v>
      </c>
      <c r="C468" s="28" t="s">
        <v>55</v>
      </c>
      <c r="D468" s="235">
        <f t="shared" si="54"/>
        <v>618.33333333333337</v>
      </c>
      <c r="E468" s="244">
        <f t="shared" si="55"/>
        <v>123.66666666666667</v>
      </c>
      <c r="F468" s="110">
        <v>742</v>
      </c>
    </row>
    <row r="469" spans="1:6" ht="25.5">
      <c r="A469" s="68">
        <v>5</v>
      </c>
      <c r="B469" s="132">
        <f t="shared" si="58"/>
        <v>79</v>
      </c>
      <c r="C469" s="28" t="s">
        <v>56</v>
      </c>
      <c r="D469" s="235">
        <f t="shared" si="54"/>
        <v>603.33333333333337</v>
      </c>
      <c r="E469" s="244">
        <f t="shared" si="55"/>
        <v>120.66666666666667</v>
      </c>
      <c r="F469" s="110">
        <v>724</v>
      </c>
    </row>
    <row r="470" spans="1:6" ht="24.75" customHeight="1">
      <c r="A470" s="68">
        <v>5</v>
      </c>
      <c r="B470" s="132">
        <f t="shared" si="58"/>
        <v>80</v>
      </c>
      <c r="C470" s="31" t="s">
        <v>57</v>
      </c>
      <c r="D470" s="235">
        <f t="shared" si="54"/>
        <v>420.83333333333331</v>
      </c>
      <c r="E470" s="244">
        <f t="shared" si="55"/>
        <v>84.166666666666671</v>
      </c>
      <c r="F470" s="110">
        <v>505</v>
      </c>
    </row>
    <row r="471" spans="1:6">
      <c r="A471" s="68">
        <v>5</v>
      </c>
      <c r="B471" s="132">
        <f t="shared" si="58"/>
        <v>81</v>
      </c>
      <c r="C471" s="31" t="s">
        <v>58</v>
      </c>
      <c r="D471" s="235">
        <f t="shared" si="54"/>
        <v>610</v>
      </c>
      <c r="E471" s="244">
        <f t="shared" si="55"/>
        <v>122</v>
      </c>
      <c r="F471" s="110">
        <v>732</v>
      </c>
    </row>
    <row r="472" spans="1:6">
      <c r="A472" s="68">
        <v>5</v>
      </c>
      <c r="B472" s="132">
        <f t="shared" si="58"/>
        <v>82</v>
      </c>
      <c r="C472" s="31" t="s">
        <v>59</v>
      </c>
      <c r="D472" s="235">
        <f t="shared" si="54"/>
        <v>473.33333333333331</v>
      </c>
      <c r="E472" s="244">
        <f t="shared" si="55"/>
        <v>94.666666666666671</v>
      </c>
      <c r="F472" s="110">
        <v>568</v>
      </c>
    </row>
    <row r="473" spans="1:6">
      <c r="A473" s="302" t="s">
        <v>497</v>
      </c>
      <c r="B473" s="302"/>
      <c r="C473" s="302"/>
      <c r="D473" s="311"/>
      <c r="E473" s="244"/>
      <c r="F473" s="112"/>
    </row>
    <row r="474" spans="1:6" ht="16.5" customHeight="1">
      <c r="A474" s="33">
        <v>5</v>
      </c>
      <c r="B474" s="133">
        <v>83</v>
      </c>
      <c r="C474" s="28" t="s">
        <v>64</v>
      </c>
      <c r="D474" s="235">
        <f t="shared" si="54"/>
        <v>653.33333333333337</v>
      </c>
      <c r="E474" s="244">
        <f t="shared" si="55"/>
        <v>130.66666666666666</v>
      </c>
      <c r="F474" s="110">
        <v>784</v>
      </c>
    </row>
    <row r="475" spans="1:6" ht="25.5">
      <c r="A475" s="33">
        <v>5</v>
      </c>
      <c r="B475" s="133">
        <f>B474+1</f>
        <v>84</v>
      </c>
      <c r="C475" s="28" t="s">
        <v>65</v>
      </c>
      <c r="D475" s="235">
        <f t="shared" si="54"/>
        <v>653.33333333333337</v>
      </c>
      <c r="E475" s="244">
        <f t="shared" si="55"/>
        <v>130.66666666666666</v>
      </c>
      <c r="F475" s="110">
        <v>784</v>
      </c>
    </row>
    <row r="476" spans="1:6">
      <c r="A476" s="33">
        <v>5</v>
      </c>
      <c r="B476" s="133">
        <f t="shared" ref="B476:B497" si="59">B475+1</f>
        <v>85</v>
      </c>
      <c r="C476" s="28" t="s">
        <v>66</v>
      </c>
      <c r="D476" s="235">
        <f t="shared" si="54"/>
        <v>653.33333333333337</v>
      </c>
      <c r="E476" s="244">
        <f t="shared" si="55"/>
        <v>130.66666666666666</v>
      </c>
      <c r="F476" s="110">
        <v>784</v>
      </c>
    </row>
    <row r="477" spans="1:6">
      <c r="A477" s="33">
        <v>5</v>
      </c>
      <c r="B477" s="133">
        <f t="shared" si="59"/>
        <v>86</v>
      </c>
      <c r="C477" s="28" t="s">
        <v>67</v>
      </c>
      <c r="D477" s="235">
        <f t="shared" si="54"/>
        <v>915.83333333333337</v>
      </c>
      <c r="E477" s="244">
        <f t="shared" si="55"/>
        <v>183.16666666666666</v>
      </c>
      <c r="F477" s="110">
        <v>1099</v>
      </c>
    </row>
    <row r="478" spans="1:6">
      <c r="A478" s="33">
        <v>5</v>
      </c>
      <c r="B478" s="133">
        <f t="shared" si="59"/>
        <v>87</v>
      </c>
      <c r="C478" s="28" t="s">
        <v>60</v>
      </c>
      <c r="D478" s="235">
        <f t="shared" si="54"/>
        <v>895.83333333333337</v>
      </c>
      <c r="E478" s="244">
        <f t="shared" si="55"/>
        <v>179.16666666666666</v>
      </c>
      <c r="F478" s="110">
        <v>1075</v>
      </c>
    </row>
    <row r="479" spans="1:6">
      <c r="A479" s="33">
        <v>5</v>
      </c>
      <c r="B479" s="133">
        <f t="shared" si="59"/>
        <v>88</v>
      </c>
      <c r="C479" s="28" t="s">
        <v>61</v>
      </c>
      <c r="D479" s="235">
        <f t="shared" si="54"/>
        <v>845</v>
      </c>
      <c r="E479" s="244">
        <f t="shared" si="55"/>
        <v>169</v>
      </c>
      <c r="F479" s="110">
        <v>1014</v>
      </c>
    </row>
    <row r="480" spans="1:6">
      <c r="A480" s="33">
        <v>5</v>
      </c>
      <c r="B480" s="133">
        <f t="shared" si="59"/>
        <v>89</v>
      </c>
      <c r="C480" s="28" t="s">
        <v>62</v>
      </c>
      <c r="D480" s="235">
        <f t="shared" si="54"/>
        <v>908.33333333333337</v>
      </c>
      <c r="E480" s="244">
        <f t="shared" si="55"/>
        <v>181.66666666666666</v>
      </c>
      <c r="F480" s="110">
        <v>1090</v>
      </c>
    </row>
    <row r="481" spans="1:6">
      <c r="A481" s="33">
        <v>5</v>
      </c>
      <c r="B481" s="133">
        <f t="shared" si="59"/>
        <v>90</v>
      </c>
      <c r="C481" s="28" t="s">
        <v>63</v>
      </c>
      <c r="D481" s="235">
        <f t="shared" si="54"/>
        <v>908.33333333333337</v>
      </c>
      <c r="E481" s="244">
        <f t="shared" si="55"/>
        <v>181.66666666666666</v>
      </c>
      <c r="F481" s="110">
        <v>1090</v>
      </c>
    </row>
    <row r="482" spans="1:6">
      <c r="A482" s="33">
        <v>5</v>
      </c>
      <c r="B482" s="133">
        <f t="shared" si="59"/>
        <v>91</v>
      </c>
      <c r="C482" s="28" t="s">
        <v>68</v>
      </c>
      <c r="D482" s="235">
        <f t="shared" si="54"/>
        <v>950.83333333333337</v>
      </c>
      <c r="E482" s="244">
        <f t="shared" si="55"/>
        <v>190.16666666666666</v>
      </c>
      <c r="F482" s="110">
        <v>1141</v>
      </c>
    </row>
    <row r="483" spans="1:6">
      <c r="A483" s="33">
        <v>5</v>
      </c>
      <c r="B483" s="133">
        <f t="shared" si="59"/>
        <v>92</v>
      </c>
      <c r="C483" s="28" t="s">
        <v>70</v>
      </c>
      <c r="D483" s="235">
        <f t="shared" si="54"/>
        <v>995.83333333333337</v>
      </c>
      <c r="E483" s="244">
        <f t="shared" si="55"/>
        <v>199.16666666666666</v>
      </c>
      <c r="F483" s="110">
        <v>1195</v>
      </c>
    </row>
    <row r="484" spans="1:6">
      <c r="A484" s="33">
        <v>5</v>
      </c>
      <c r="B484" s="133">
        <f t="shared" si="59"/>
        <v>93</v>
      </c>
      <c r="C484" s="28" t="s">
        <v>69</v>
      </c>
      <c r="D484" s="235">
        <f t="shared" si="54"/>
        <v>958.33333333333337</v>
      </c>
      <c r="E484" s="244">
        <f t="shared" si="55"/>
        <v>191.66666666666666</v>
      </c>
      <c r="F484" s="110">
        <v>1150</v>
      </c>
    </row>
    <row r="485" spans="1:6" ht="25.5">
      <c r="A485" s="33">
        <v>5</v>
      </c>
      <c r="B485" s="133">
        <f t="shared" si="59"/>
        <v>94</v>
      </c>
      <c r="C485" s="28" t="s">
        <v>599</v>
      </c>
      <c r="D485" s="235">
        <f t="shared" si="54"/>
        <v>1545</v>
      </c>
      <c r="E485" s="244">
        <f t="shared" si="55"/>
        <v>309</v>
      </c>
      <c r="F485" s="110">
        <v>1854</v>
      </c>
    </row>
    <row r="486" spans="1:6">
      <c r="A486" s="33">
        <v>5</v>
      </c>
      <c r="B486" s="133">
        <f t="shared" si="59"/>
        <v>95</v>
      </c>
      <c r="C486" s="28" t="s">
        <v>71</v>
      </c>
      <c r="D486" s="235">
        <f t="shared" si="54"/>
        <v>846.66666666666663</v>
      </c>
      <c r="E486" s="244">
        <f t="shared" si="55"/>
        <v>169.33333333333334</v>
      </c>
      <c r="F486" s="110">
        <v>1016</v>
      </c>
    </row>
    <row r="487" spans="1:6" s="4" customFormat="1">
      <c r="A487" s="33">
        <v>5</v>
      </c>
      <c r="B487" s="133">
        <f t="shared" si="59"/>
        <v>96</v>
      </c>
      <c r="C487" s="28" t="s">
        <v>72</v>
      </c>
      <c r="D487" s="235">
        <f t="shared" si="54"/>
        <v>1160</v>
      </c>
      <c r="E487" s="244">
        <f t="shared" si="55"/>
        <v>232</v>
      </c>
      <c r="F487" s="110">
        <v>1392</v>
      </c>
    </row>
    <row r="488" spans="1:6" s="4" customFormat="1" ht="25.5">
      <c r="A488" s="33">
        <v>5</v>
      </c>
      <c r="B488" s="133">
        <f t="shared" si="59"/>
        <v>97</v>
      </c>
      <c r="C488" s="28" t="s">
        <v>296</v>
      </c>
      <c r="D488" s="235">
        <f t="shared" si="54"/>
        <v>1545.8333333333333</v>
      </c>
      <c r="E488" s="244">
        <f t="shared" si="55"/>
        <v>309.16666666666669</v>
      </c>
      <c r="F488" s="110">
        <v>1855</v>
      </c>
    </row>
    <row r="489" spans="1:6" s="4" customFormat="1">
      <c r="A489" s="33">
        <v>5</v>
      </c>
      <c r="B489" s="133">
        <f t="shared" si="59"/>
        <v>98</v>
      </c>
      <c r="C489" s="28" t="s">
        <v>73</v>
      </c>
      <c r="D489" s="235">
        <f t="shared" si="54"/>
        <v>941.66666666666663</v>
      </c>
      <c r="E489" s="244">
        <f t="shared" si="55"/>
        <v>188.33333333333334</v>
      </c>
      <c r="F489" s="110">
        <v>1130</v>
      </c>
    </row>
    <row r="490" spans="1:6" s="4" customFormat="1">
      <c r="A490" s="33">
        <v>5</v>
      </c>
      <c r="B490" s="133">
        <f t="shared" si="59"/>
        <v>99</v>
      </c>
      <c r="C490" s="28" t="s">
        <v>75</v>
      </c>
      <c r="D490" s="235">
        <f t="shared" si="54"/>
        <v>1133.3333333333333</v>
      </c>
      <c r="E490" s="244">
        <f t="shared" si="55"/>
        <v>226.66666666666666</v>
      </c>
      <c r="F490" s="110">
        <v>1360</v>
      </c>
    </row>
    <row r="491" spans="1:6" s="4" customFormat="1">
      <c r="A491" s="33">
        <v>5</v>
      </c>
      <c r="B491" s="133">
        <f t="shared" si="59"/>
        <v>100</v>
      </c>
      <c r="C491" s="28" t="s">
        <v>76</v>
      </c>
      <c r="D491" s="235">
        <f t="shared" si="54"/>
        <v>1141.6666666666667</v>
      </c>
      <c r="E491" s="244">
        <f t="shared" si="55"/>
        <v>228.33333333333334</v>
      </c>
      <c r="F491" s="110">
        <v>1370</v>
      </c>
    </row>
    <row r="492" spans="1:6" s="4" customFormat="1">
      <c r="A492" s="33">
        <v>5</v>
      </c>
      <c r="B492" s="133">
        <f t="shared" si="59"/>
        <v>101</v>
      </c>
      <c r="C492" s="28" t="s">
        <v>77</v>
      </c>
      <c r="D492" s="235">
        <f t="shared" si="54"/>
        <v>1070.8333333333333</v>
      </c>
      <c r="E492" s="244">
        <f t="shared" si="55"/>
        <v>214.16666666666666</v>
      </c>
      <c r="F492" s="110">
        <v>1285</v>
      </c>
    </row>
    <row r="493" spans="1:6" s="4" customFormat="1">
      <c r="A493" s="33">
        <v>5</v>
      </c>
      <c r="B493" s="133">
        <f t="shared" si="59"/>
        <v>102</v>
      </c>
      <c r="C493" s="28" t="s">
        <v>74</v>
      </c>
      <c r="D493" s="235">
        <f t="shared" ref="D493:D499" si="60">F493-E493</f>
        <v>846.66666666666663</v>
      </c>
      <c r="E493" s="244">
        <f t="shared" ref="E493:E499" si="61">F493*20/120</f>
        <v>169.33333333333334</v>
      </c>
      <c r="F493" s="110">
        <v>1016</v>
      </c>
    </row>
    <row r="494" spans="1:6" s="4" customFormat="1" ht="16.5" customHeight="1">
      <c r="A494" s="33">
        <v>5</v>
      </c>
      <c r="B494" s="133">
        <f t="shared" si="59"/>
        <v>103</v>
      </c>
      <c r="C494" s="28" t="s">
        <v>78</v>
      </c>
      <c r="D494" s="235">
        <f t="shared" si="60"/>
        <v>846.66666666666663</v>
      </c>
      <c r="E494" s="244">
        <f t="shared" si="61"/>
        <v>169.33333333333334</v>
      </c>
      <c r="F494" s="110">
        <v>1016</v>
      </c>
    </row>
    <row r="495" spans="1:6" s="4" customFormat="1" ht="18" customHeight="1">
      <c r="A495" s="33">
        <v>5</v>
      </c>
      <c r="B495" s="133">
        <f t="shared" si="59"/>
        <v>104</v>
      </c>
      <c r="C495" s="28" t="s">
        <v>79</v>
      </c>
      <c r="D495" s="235">
        <f t="shared" si="60"/>
        <v>846.66666666666663</v>
      </c>
      <c r="E495" s="244">
        <f t="shared" si="61"/>
        <v>169.33333333333334</v>
      </c>
      <c r="F495" s="110">
        <v>1016</v>
      </c>
    </row>
    <row r="496" spans="1:6" s="4" customFormat="1" ht="25.5">
      <c r="A496" s="33">
        <v>5</v>
      </c>
      <c r="B496" s="133">
        <f t="shared" si="59"/>
        <v>105</v>
      </c>
      <c r="C496" s="28" t="s">
        <v>429</v>
      </c>
      <c r="D496" s="235">
        <f t="shared" si="60"/>
        <v>1061.6666666666667</v>
      </c>
      <c r="E496" s="244">
        <f t="shared" si="61"/>
        <v>212.33333333333334</v>
      </c>
      <c r="F496" s="110">
        <v>1274</v>
      </c>
    </row>
    <row r="497" spans="1:6" s="4" customFormat="1">
      <c r="A497" s="33">
        <v>5</v>
      </c>
      <c r="B497" s="133">
        <f t="shared" si="59"/>
        <v>106</v>
      </c>
      <c r="C497" s="28" t="s">
        <v>297</v>
      </c>
      <c r="D497" s="235">
        <f t="shared" si="60"/>
        <v>1070.8333333333333</v>
      </c>
      <c r="E497" s="244">
        <f t="shared" si="61"/>
        <v>214.16666666666666</v>
      </c>
      <c r="F497" s="110">
        <v>1285</v>
      </c>
    </row>
    <row r="498" spans="1:6" s="4" customFormat="1" ht="25.5">
      <c r="A498" s="33">
        <v>5</v>
      </c>
      <c r="B498" s="133">
        <f>B497+1</f>
        <v>107</v>
      </c>
      <c r="C498" s="28" t="s">
        <v>80</v>
      </c>
      <c r="D498" s="235">
        <f t="shared" si="60"/>
        <v>764.16666666666663</v>
      </c>
      <c r="E498" s="244">
        <f t="shared" si="61"/>
        <v>152.83333333333334</v>
      </c>
      <c r="F498" s="110">
        <v>917</v>
      </c>
    </row>
    <row r="499" spans="1:6" s="4" customFormat="1" ht="25.5">
      <c r="A499" s="33">
        <v>5</v>
      </c>
      <c r="B499" s="133">
        <v>108</v>
      </c>
      <c r="C499" s="29" t="s">
        <v>428</v>
      </c>
      <c r="D499" s="235">
        <f t="shared" si="60"/>
        <v>750</v>
      </c>
      <c r="E499" s="244">
        <f t="shared" si="61"/>
        <v>150</v>
      </c>
      <c r="F499" s="110">
        <v>900</v>
      </c>
    </row>
    <row r="500" spans="1:6" s="4" customFormat="1">
      <c r="A500" s="302" t="s">
        <v>46</v>
      </c>
      <c r="B500" s="302"/>
      <c r="C500" s="302"/>
      <c r="D500" s="302"/>
      <c r="E500" s="245"/>
    </row>
    <row r="501" spans="1:6" s="4" customFormat="1" ht="25.5">
      <c r="A501" s="33">
        <v>5</v>
      </c>
      <c r="B501" s="133">
        <v>109</v>
      </c>
      <c r="C501" s="34" t="s">
        <v>47</v>
      </c>
      <c r="D501" s="235">
        <f t="shared" ref="D501:D502" si="62">F501-E501</f>
        <v>392.5</v>
      </c>
      <c r="E501" s="244">
        <f t="shared" ref="E501:E564" si="63">F501*20/120</f>
        <v>78.5</v>
      </c>
      <c r="F501" s="110">
        <v>471</v>
      </c>
    </row>
    <row r="502" spans="1:6" s="4" customFormat="1">
      <c r="A502" s="33">
        <v>5</v>
      </c>
      <c r="B502" s="133">
        <v>110</v>
      </c>
      <c r="C502" s="34" t="s">
        <v>315</v>
      </c>
      <c r="D502" s="235">
        <f t="shared" si="62"/>
        <v>180.83333333333334</v>
      </c>
      <c r="E502" s="244">
        <f t="shared" si="63"/>
        <v>36.166666666666664</v>
      </c>
      <c r="F502" s="110">
        <v>217</v>
      </c>
    </row>
    <row r="503" spans="1:6" s="4" customFormat="1">
      <c r="A503" s="298" t="s">
        <v>432</v>
      </c>
      <c r="B503" s="299"/>
      <c r="C503" s="299"/>
      <c r="D503" s="299"/>
      <c r="E503" s="244"/>
    </row>
    <row r="504" spans="1:6" s="4" customFormat="1" ht="27.75" customHeight="1">
      <c r="A504" s="80">
        <v>5</v>
      </c>
      <c r="B504" s="134">
        <v>111</v>
      </c>
      <c r="C504" s="34" t="s">
        <v>471</v>
      </c>
      <c r="D504" s="235">
        <f t="shared" ref="D504:D535" si="64">F504-E504</f>
        <v>1683.3333333333333</v>
      </c>
      <c r="E504" s="244">
        <f t="shared" si="63"/>
        <v>336.66666666666669</v>
      </c>
      <c r="F504" s="110">
        <v>2020</v>
      </c>
    </row>
    <row r="505" spans="1:6" s="4" customFormat="1">
      <c r="A505" s="80">
        <v>5</v>
      </c>
      <c r="B505" s="134">
        <v>113</v>
      </c>
      <c r="C505" s="34" t="s">
        <v>316</v>
      </c>
      <c r="D505" s="235">
        <f t="shared" si="64"/>
        <v>991.66666666666663</v>
      </c>
      <c r="E505" s="244">
        <f t="shared" si="63"/>
        <v>198.33333333333334</v>
      </c>
      <c r="F505" s="110">
        <v>1190</v>
      </c>
    </row>
    <row r="506" spans="1:6" s="4" customFormat="1">
      <c r="A506" s="80">
        <v>5</v>
      </c>
      <c r="B506" s="134">
        <f t="shared" ref="B506:B533" si="65">B505+1</f>
        <v>114</v>
      </c>
      <c r="C506" s="34" t="s">
        <v>317</v>
      </c>
      <c r="D506" s="235">
        <f t="shared" si="64"/>
        <v>929.16666666666663</v>
      </c>
      <c r="E506" s="244">
        <f t="shared" si="63"/>
        <v>185.83333333333334</v>
      </c>
      <c r="F506" s="110">
        <v>1115</v>
      </c>
    </row>
    <row r="507" spans="1:6" s="4" customFormat="1" ht="25.5">
      <c r="A507" s="80">
        <v>5</v>
      </c>
      <c r="B507" s="134">
        <v>118</v>
      </c>
      <c r="C507" s="34" t="s">
        <v>318</v>
      </c>
      <c r="D507" s="235">
        <f t="shared" si="64"/>
        <v>440.83333333333331</v>
      </c>
      <c r="E507" s="244">
        <f t="shared" si="63"/>
        <v>88.166666666666671</v>
      </c>
      <c r="F507" s="110">
        <v>529</v>
      </c>
    </row>
    <row r="508" spans="1:6" s="4" customFormat="1">
      <c r="A508" s="80">
        <v>5</v>
      </c>
      <c r="B508" s="134">
        <f t="shared" si="65"/>
        <v>119</v>
      </c>
      <c r="C508" s="34" t="s">
        <v>319</v>
      </c>
      <c r="D508" s="235">
        <f t="shared" si="64"/>
        <v>901.66666666666663</v>
      </c>
      <c r="E508" s="244">
        <f t="shared" si="63"/>
        <v>180.33333333333334</v>
      </c>
      <c r="F508" s="110">
        <v>1082</v>
      </c>
    </row>
    <row r="509" spans="1:6" s="4" customFormat="1">
      <c r="A509" s="80">
        <v>5</v>
      </c>
      <c r="B509" s="134">
        <f t="shared" si="65"/>
        <v>120</v>
      </c>
      <c r="C509" s="34" t="s">
        <v>320</v>
      </c>
      <c r="D509" s="235">
        <f t="shared" si="64"/>
        <v>1347.5</v>
      </c>
      <c r="E509" s="244">
        <f t="shared" si="63"/>
        <v>269.5</v>
      </c>
      <c r="F509" s="110">
        <v>1617</v>
      </c>
    </row>
    <row r="510" spans="1:6" s="4" customFormat="1">
      <c r="A510" s="80">
        <v>5</v>
      </c>
      <c r="B510" s="134">
        <f t="shared" si="65"/>
        <v>121</v>
      </c>
      <c r="C510" s="34" t="s">
        <v>321</v>
      </c>
      <c r="D510" s="235">
        <f t="shared" si="64"/>
        <v>1421.6666666666667</v>
      </c>
      <c r="E510" s="244">
        <f t="shared" si="63"/>
        <v>284.33333333333331</v>
      </c>
      <c r="F510" s="110">
        <v>1706</v>
      </c>
    </row>
    <row r="511" spans="1:6" s="4" customFormat="1" ht="18" customHeight="1">
      <c r="A511" s="80">
        <v>5</v>
      </c>
      <c r="B511" s="134">
        <f t="shared" si="65"/>
        <v>122</v>
      </c>
      <c r="C511" s="34" t="s">
        <v>322</v>
      </c>
      <c r="D511" s="235">
        <f t="shared" si="64"/>
        <v>1607.5</v>
      </c>
      <c r="E511" s="244">
        <f t="shared" si="63"/>
        <v>321.5</v>
      </c>
      <c r="F511" s="110">
        <v>1929</v>
      </c>
    </row>
    <row r="512" spans="1:6" s="4" customFormat="1">
      <c r="A512" s="80">
        <v>5</v>
      </c>
      <c r="B512" s="134">
        <f t="shared" si="65"/>
        <v>123</v>
      </c>
      <c r="C512" s="34" t="s">
        <v>323</v>
      </c>
      <c r="D512" s="235">
        <f t="shared" si="64"/>
        <v>362.5</v>
      </c>
      <c r="E512" s="244">
        <f t="shared" si="63"/>
        <v>72.5</v>
      </c>
      <c r="F512" s="110">
        <v>435</v>
      </c>
    </row>
    <row r="513" spans="1:6" s="4" customFormat="1">
      <c r="A513" s="80">
        <v>5</v>
      </c>
      <c r="B513" s="134">
        <f t="shared" si="65"/>
        <v>124</v>
      </c>
      <c r="C513" s="34" t="s">
        <v>324</v>
      </c>
      <c r="D513" s="235">
        <f t="shared" si="64"/>
        <v>301.66666666666669</v>
      </c>
      <c r="E513" s="244">
        <f t="shared" si="63"/>
        <v>60.333333333333336</v>
      </c>
      <c r="F513" s="110">
        <v>362</v>
      </c>
    </row>
    <row r="514" spans="1:6" s="4" customFormat="1" ht="18.75" customHeight="1">
      <c r="A514" s="80">
        <v>5</v>
      </c>
      <c r="B514" s="134">
        <f t="shared" si="65"/>
        <v>125</v>
      </c>
      <c r="C514" s="34" t="s">
        <v>325</v>
      </c>
      <c r="D514" s="235">
        <f t="shared" si="64"/>
        <v>1083.3333333333333</v>
      </c>
      <c r="E514" s="244">
        <f t="shared" si="63"/>
        <v>216.66666666666666</v>
      </c>
      <c r="F514" s="110">
        <v>1300</v>
      </c>
    </row>
    <row r="515" spans="1:6" s="4" customFormat="1">
      <c r="A515" s="80">
        <v>5</v>
      </c>
      <c r="B515" s="134">
        <f t="shared" si="65"/>
        <v>126</v>
      </c>
      <c r="C515" s="34" t="s">
        <v>326</v>
      </c>
      <c r="D515" s="235">
        <f t="shared" si="64"/>
        <v>810</v>
      </c>
      <c r="E515" s="244">
        <f t="shared" si="63"/>
        <v>162</v>
      </c>
      <c r="F515" s="110">
        <v>972</v>
      </c>
    </row>
    <row r="516" spans="1:6" s="4" customFormat="1">
      <c r="A516" s="80">
        <v>5</v>
      </c>
      <c r="B516" s="134">
        <f t="shared" si="65"/>
        <v>127</v>
      </c>
      <c r="C516" s="34" t="s">
        <v>327</v>
      </c>
      <c r="D516" s="235">
        <f t="shared" si="64"/>
        <v>1056.6666666666667</v>
      </c>
      <c r="E516" s="244">
        <f t="shared" si="63"/>
        <v>211.33333333333334</v>
      </c>
      <c r="F516" s="110">
        <v>1268</v>
      </c>
    </row>
    <row r="517" spans="1:6" s="4" customFormat="1">
      <c r="A517" s="80">
        <v>5</v>
      </c>
      <c r="B517" s="134">
        <f t="shared" si="65"/>
        <v>128</v>
      </c>
      <c r="C517" s="34" t="s">
        <v>328</v>
      </c>
      <c r="D517" s="235">
        <f t="shared" si="64"/>
        <v>1228.3333333333333</v>
      </c>
      <c r="E517" s="244">
        <f t="shared" si="63"/>
        <v>245.66666666666666</v>
      </c>
      <c r="F517" s="110">
        <v>1474</v>
      </c>
    </row>
    <row r="518" spans="1:6" s="4" customFormat="1">
      <c r="A518" s="80">
        <v>5</v>
      </c>
      <c r="B518" s="134">
        <f t="shared" si="65"/>
        <v>129</v>
      </c>
      <c r="C518" s="34" t="s">
        <v>329</v>
      </c>
      <c r="D518" s="235">
        <f t="shared" si="64"/>
        <v>650.83333333333337</v>
      </c>
      <c r="E518" s="244">
        <f t="shared" si="63"/>
        <v>130.16666666666666</v>
      </c>
      <c r="F518" s="110">
        <v>781</v>
      </c>
    </row>
    <row r="519" spans="1:6" s="4" customFormat="1">
      <c r="A519" s="80">
        <v>5</v>
      </c>
      <c r="B519" s="134">
        <f t="shared" si="65"/>
        <v>130</v>
      </c>
      <c r="C519" s="34" t="s">
        <v>451</v>
      </c>
      <c r="D519" s="235">
        <f t="shared" si="64"/>
        <v>839.16666666666663</v>
      </c>
      <c r="E519" s="244">
        <f t="shared" si="63"/>
        <v>167.83333333333334</v>
      </c>
      <c r="F519" s="110">
        <v>1007</v>
      </c>
    </row>
    <row r="520" spans="1:6" s="4" customFormat="1">
      <c r="A520" s="80">
        <v>5</v>
      </c>
      <c r="B520" s="134">
        <f t="shared" si="65"/>
        <v>131</v>
      </c>
      <c r="C520" s="34" t="s">
        <v>330</v>
      </c>
      <c r="D520" s="235">
        <f t="shared" si="64"/>
        <v>1071.6666666666667</v>
      </c>
      <c r="E520" s="244">
        <f t="shared" si="63"/>
        <v>214.33333333333334</v>
      </c>
      <c r="F520" s="110">
        <v>1286</v>
      </c>
    </row>
    <row r="521" spans="1:6" s="4" customFormat="1">
      <c r="A521" s="80">
        <v>5</v>
      </c>
      <c r="B521" s="134">
        <f t="shared" si="65"/>
        <v>132</v>
      </c>
      <c r="C521" s="34" t="s">
        <v>331</v>
      </c>
      <c r="D521" s="235">
        <f t="shared" si="64"/>
        <v>919.16666666666663</v>
      </c>
      <c r="E521" s="244">
        <f t="shared" si="63"/>
        <v>183.83333333333334</v>
      </c>
      <c r="F521" s="110">
        <v>1103</v>
      </c>
    </row>
    <row r="522" spans="1:6" s="4" customFormat="1">
      <c r="A522" s="80">
        <v>5</v>
      </c>
      <c r="B522" s="134">
        <f t="shared" si="65"/>
        <v>133</v>
      </c>
      <c r="C522" s="34" t="s">
        <v>332</v>
      </c>
      <c r="D522" s="235">
        <f t="shared" si="64"/>
        <v>1354.1666666666667</v>
      </c>
      <c r="E522" s="244">
        <f t="shared" si="63"/>
        <v>270.83333333333331</v>
      </c>
      <c r="F522" s="110">
        <v>1625</v>
      </c>
    </row>
    <row r="523" spans="1:6" s="4" customFormat="1">
      <c r="A523" s="80">
        <v>5</v>
      </c>
      <c r="B523" s="134">
        <f t="shared" si="65"/>
        <v>134</v>
      </c>
      <c r="C523" s="34" t="s">
        <v>333</v>
      </c>
      <c r="D523" s="235">
        <f t="shared" si="64"/>
        <v>1249.1666666666667</v>
      </c>
      <c r="E523" s="244">
        <f t="shared" si="63"/>
        <v>249.83333333333334</v>
      </c>
      <c r="F523" s="110">
        <v>1499</v>
      </c>
    </row>
    <row r="524" spans="1:6" s="4" customFormat="1">
      <c r="A524" s="80">
        <v>5</v>
      </c>
      <c r="B524" s="134">
        <f t="shared" si="65"/>
        <v>135</v>
      </c>
      <c r="C524" s="28" t="s">
        <v>566</v>
      </c>
      <c r="D524" s="235">
        <f t="shared" si="64"/>
        <v>1143.3333333333333</v>
      </c>
      <c r="E524" s="244">
        <f t="shared" si="63"/>
        <v>228.66666666666666</v>
      </c>
      <c r="F524" s="110">
        <v>1372</v>
      </c>
    </row>
    <row r="525" spans="1:6" s="4" customFormat="1">
      <c r="A525" s="80">
        <v>5</v>
      </c>
      <c r="B525" s="134">
        <v>138</v>
      </c>
      <c r="C525" s="28" t="s">
        <v>334</v>
      </c>
      <c r="D525" s="235">
        <f t="shared" si="64"/>
        <v>687.5</v>
      </c>
      <c r="E525" s="244">
        <f t="shared" si="63"/>
        <v>137.5</v>
      </c>
      <c r="F525" s="110">
        <v>825</v>
      </c>
    </row>
    <row r="526" spans="1:6" s="4" customFormat="1">
      <c r="A526" s="80">
        <v>5</v>
      </c>
      <c r="B526" s="134">
        <f t="shared" si="65"/>
        <v>139</v>
      </c>
      <c r="C526" s="28" t="s">
        <v>335</v>
      </c>
      <c r="D526" s="235">
        <f t="shared" si="64"/>
        <v>270</v>
      </c>
      <c r="E526" s="244">
        <f t="shared" si="63"/>
        <v>54</v>
      </c>
      <c r="F526" s="110">
        <v>324</v>
      </c>
    </row>
    <row r="527" spans="1:6" s="4" customFormat="1">
      <c r="A527" s="80">
        <v>5</v>
      </c>
      <c r="B527" s="134">
        <f t="shared" si="65"/>
        <v>140</v>
      </c>
      <c r="C527" s="28" t="s">
        <v>336</v>
      </c>
      <c r="D527" s="235">
        <f t="shared" si="64"/>
        <v>948.33333333333337</v>
      </c>
      <c r="E527" s="244">
        <f t="shared" si="63"/>
        <v>189.66666666666666</v>
      </c>
      <c r="F527" s="110">
        <v>1138</v>
      </c>
    </row>
    <row r="528" spans="1:6" s="4" customFormat="1">
      <c r="A528" s="80">
        <v>5</v>
      </c>
      <c r="B528" s="134">
        <f t="shared" si="65"/>
        <v>141</v>
      </c>
      <c r="C528" s="26" t="s">
        <v>337</v>
      </c>
      <c r="D528" s="235">
        <f t="shared" si="64"/>
        <v>1320</v>
      </c>
      <c r="E528" s="244">
        <f t="shared" si="63"/>
        <v>264</v>
      </c>
      <c r="F528" s="110">
        <v>1584</v>
      </c>
    </row>
    <row r="529" spans="1:6" s="4" customFormat="1" ht="25.5">
      <c r="A529" s="80">
        <v>5</v>
      </c>
      <c r="B529" s="134">
        <f t="shared" si="65"/>
        <v>142</v>
      </c>
      <c r="C529" s="26" t="s">
        <v>338</v>
      </c>
      <c r="D529" s="235">
        <f t="shared" si="64"/>
        <v>1818.3333333333333</v>
      </c>
      <c r="E529" s="244">
        <f t="shared" si="63"/>
        <v>363.66666666666669</v>
      </c>
      <c r="F529" s="110">
        <v>2182</v>
      </c>
    </row>
    <row r="530" spans="1:6" s="4" customFormat="1">
      <c r="A530" s="80">
        <v>5</v>
      </c>
      <c r="B530" s="134">
        <f t="shared" si="65"/>
        <v>143</v>
      </c>
      <c r="C530" s="26" t="s">
        <v>339</v>
      </c>
      <c r="D530" s="235">
        <f t="shared" si="64"/>
        <v>1310.8333333333333</v>
      </c>
      <c r="E530" s="244">
        <f t="shared" si="63"/>
        <v>262.16666666666669</v>
      </c>
      <c r="F530" s="110">
        <v>1573</v>
      </c>
    </row>
    <row r="531" spans="1:6" s="4" customFormat="1">
      <c r="A531" s="80">
        <v>5</v>
      </c>
      <c r="B531" s="134">
        <f t="shared" si="65"/>
        <v>144</v>
      </c>
      <c r="C531" s="36" t="s">
        <v>340</v>
      </c>
      <c r="D531" s="235">
        <f t="shared" si="64"/>
        <v>1188.3333333333333</v>
      </c>
      <c r="E531" s="244">
        <f t="shared" si="63"/>
        <v>237.66666666666666</v>
      </c>
      <c r="F531" s="110">
        <v>1426</v>
      </c>
    </row>
    <row r="532" spans="1:6" s="4" customFormat="1">
      <c r="A532" s="80">
        <v>5</v>
      </c>
      <c r="B532" s="134">
        <f t="shared" si="65"/>
        <v>145</v>
      </c>
      <c r="C532" s="36" t="s">
        <v>483</v>
      </c>
      <c r="D532" s="235">
        <f t="shared" si="64"/>
        <v>921.66666666666663</v>
      </c>
      <c r="E532" s="244">
        <f t="shared" si="63"/>
        <v>184.33333333333334</v>
      </c>
      <c r="F532" s="110">
        <v>1106</v>
      </c>
    </row>
    <row r="533" spans="1:6" s="4" customFormat="1">
      <c r="A533" s="80">
        <v>5</v>
      </c>
      <c r="B533" s="134">
        <f t="shared" si="65"/>
        <v>146</v>
      </c>
      <c r="C533" s="36" t="s">
        <v>484</v>
      </c>
      <c r="D533" s="235">
        <f t="shared" si="64"/>
        <v>595.83333333333337</v>
      </c>
      <c r="E533" s="244">
        <f t="shared" si="63"/>
        <v>119.16666666666667</v>
      </c>
      <c r="F533" s="110">
        <v>715</v>
      </c>
    </row>
    <row r="534" spans="1:6" s="4" customFormat="1" ht="25.5">
      <c r="A534" s="80">
        <v>5</v>
      </c>
      <c r="B534" s="134" t="s">
        <v>653</v>
      </c>
      <c r="C534" s="36" t="s">
        <v>655</v>
      </c>
      <c r="D534" s="235">
        <f t="shared" si="64"/>
        <v>1007.5</v>
      </c>
      <c r="E534" s="244">
        <f t="shared" si="63"/>
        <v>201.5</v>
      </c>
      <c r="F534" s="110">
        <v>1209</v>
      </c>
    </row>
    <row r="535" spans="1:6" s="4" customFormat="1">
      <c r="A535" s="80">
        <v>5</v>
      </c>
      <c r="B535" s="134" t="s">
        <v>654</v>
      </c>
      <c r="C535" s="36" t="s">
        <v>656</v>
      </c>
      <c r="D535" s="235">
        <f t="shared" si="64"/>
        <v>517.5</v>
      </c>
      <c r="E535" s="244">
        <f t="shared" si="63"/>
        <v>103.5</v>
      </c>
      <c r="F535" s="110">
        <v>621</v>
      </c>
    </row>
    <row r="536" spans="1:6" s="4" customFormat="1">
      <c r="A536" s="80">
        <v>5</v>
      </c>
      <c r="B536" s="134" t="s">
        <v>1660</v>
      </c>
      <c r="C536" s="36" t="s">
        <v>1661</v>
      </c>
      <c r="D536" s="79" t="s">
        <v>38</v>
      </c>
      <c r="E536" s="244"/>
      <c r="F536" s="110"/>
    </row>
    <row r="537" spans="1:6" s="4" customFormat="1" ht="15" customHeight="1">
      <c r="A537" s="309" t="s">
        <v>425</v>
      </c>
      <c r="B537" s="310"/>
      <c r="C537" s="310"/>
      <c r="D537" s="318"/>
      <c r="E537" s="244"/>
    </row>
    <row r="538" spans="1:6" s="4" customFormat="1">
      <c r="A538" s="80">
        <v>5</v>
      </c>
      <c r="B538" s="134">
        <v>147</v>
      </c>
      <c r="C538" s="28" t="s">
        <v>469</v>
      </c>
      <c r="D538" s="235">
        <f t="shared" ref="D538:D601" si="66">F538-E538</f>
        <v>263.33333333333331</v>
      </c>
      <c r="E538" s="244">
        <f t="shared" si="63"/>
        <v>52.666666666666664</v>
      </c>
      <c r="F538" s="110">
        <v>316</v>
      </c>
    </row>
    <row r="539" spans="1:6" s="4" customFormat="1">
      <c r="A539" s="80">
        <v>5</v>
      </c>
      <c r="B539" s="134">
        <v>148</v>
      </c>
      <c r="C539" s="28" t="s">
        <v>470</v>
      </c>
      <c r="D539" s="235">
        <f t="shared" si="66"/>
        <v>205.83333333333334</v>
      </c>
      <c r="E539" s="244">
        <f t="shared" si="63"/>
        <v>41.166666666666664</v>
      </c>
      <c r="F539" s="110">
        <v>247</v>
      </c>
    </row>
    <row r="540" spans="1:6" s="4" customFormat="1" ht="25.5">
      <c r="A540" s="80">
        <v>5</v>
      </c>
      <c r="B540" s="134">
        <f t="shared" ref="B540:B550" si="67">B539+1</f>
        <v>149</v>
      </c>
      <c r="C540" s="28" t="s">
        <v>299</v>
      </c>
      <c r="D540" s="235">
        <f t="shared" si="66"/>
        <v>207.5</v>
      </c>
      <c r="E540" s="244">
        <f t="shared" si="63"/>
        <v>41.5</v>
      </c>
      <c r="F540" s="110">
        <v>249</v>
      </c>
    </row>
    <row r="541" spans="1:6" s="4" customFormat="1">
      <c r="A541" s="80">
        <v>5</v>
      </c>
      <c r="B541" s="134">
        <f t="shared" si="67"/>
        <v>150</v>
      </c>
      <c r="C541" s="34" t="s">
        <v>300</v>
      </c>
      <c r="D541" s="235">
        <f t="shared" si="66"/>
        <v>120.83333333333333</v>
      </c>
      <c r="E541" s="244">
        <f t="shared" si="63"/>
        <v>24.166666666666668</v>
      </c>
      <c r="F541" s="110">
        <v>145</v>
      </c>
    </row>
    <row r="542" spans="1:6" s="4" customFormat="1">
      <c r="A542" s="80">
        <v>5</v>
      </c>
      <c r="B542" s="134">
        <f t="shared" si="67"/>
        <v>151</v>
      </c>
      <c r="C542" s="28" t="s">
        <v>301</v>
      </c>
      <c r="D542" s="235">
        <f t="shared" si="66"/>
        <v>351.66666666666669</v>
      </c>
      <c r="E542" s="244">
        <f t="shared" si="63"/>
        <v>70.333333333333329</v>
      </c>
      <c r="F542" s="110">
        <v>422</v>
      </c>
    </row>
    <row r="543" spans="1:6" s="4" customFormat="1">
      <c r="A543" s="80">
        <v>5</v>
      </c>
      <c r="B543" s="134">
        <f t="shared" si="67"/>
        <v>152</v>
      </c>
      <c r="C543" s="28" t="s">
        <v>302</v>
      </c>
      <c r="D543" s="235">
        <f t="shared" si="66"/>
        <v>277.5</v>
      </c>
      <c r="E543" s="244">
        <f t="shared" si="63"/>
        <v>55.5</v>
      </c>
      <c r="F543" s="110">
        <v>333</v>
      </c>
    </row>
    <row r="544" spans="1:6" s="4" customFormat="1" ht="38.25">
      <c r="A544" s="81">
        <v>5</v>
      </c>
      <c r="B544" s="134">
        <f t="shared" si="67"/>
        <v>153</v>
      </c>
      <c r="C544" s="28" t="s">
        <v>303</v>
      </c>
      <c r="D544" s="235">
        <f t="shared" si="66"/>
        <v>259.16666666666669</v>
      </c>
      <c r="E544" s="244">
        <f t="shared" si="63"/>
        <v>51.833333333333336</v>
      </c>
      <c r="F544" s="110">
        <v>311</v>
      </c>
    </row>
    <row r="545" spans="1:6" s="4" customFormat="1" ht="25.5">
      <c r="A545" s="81">
        <v>5</v>
      </c>
      <c r="B545" s="134">
        <f t="shared" si="67"/>
        <v>154</v>
      </c>
      <c r="C545" s="28" t="s">
        <v>304</v>
      </c>
      <c r="D545" s="235">
        <f t="shared" si="66"/>
        <v>351.66666666666669</v>
      </c>
      <c r="E545" s="244">
        <f t="shared" si="63"/>
        <v>70.333333333333329</v>
      </c>
      <c r="F545" s="110">
        <v>422</v>
      </c>
    </row>
    <row r="546" spans="1:6" s="4" customFormat="1" ht="25.5">
      <c r="A546" s="81">
        <v>5</v>
      </c>
      <c r="B546" s="134">
        <f t="shared" si="67"/>
        <v>155</v>
      </c>
      <c r="C546" s="28" t="s">
        <v>305</v>
      </c>
      <c r="D546" s="235">
        <f t="shared" si="66"/>
        <v>1004.1666666666666</v>
      </c>
      <c r="E546" s="244">
        <f t="shared" si="63"/>
        <v>200.83333333333334</v>
      </c>
      <c r="F546" s="110">
        <v>1205</v>
      </c>
    </row>
    <row r="547" spans="1:6" s="4" customFormat="1" ht="25.5">
      <c r="A547" s="81">
        <v>5</v>
      </c>
      <c r="B547" s="134">
        <f t="shared" si="67"/>
        <v>156</v>
      </c>
      <c r="C547" s="28" t="s">
        <v>306</v>
      </c>
      <c r="D547" s="235">
        <f t="shared" si="66"/>
        <v>319.16666666666669</v>
      </c>
      <c r="E547" s="244">
        <f t="shared" si="63"/>
        <v>63.833333333333336</v>
      </c>
      <c r="F547" s="110">
        <v>383</v>
      </c>
    </row>
    <row r="548" spans="1:6" s="4" customFormat="1" ht="40.5" customHeight="1">
      <c r="A548" s="81">
        <v>5</v>
      </c>
      <c r="B548" s="134">
        <f t="shared" si="67"/>
        <v>157</v>
      </c>
      <c r="C548" s="35" t="s">
        <v>307</v>
      </c>
      <c r="D548" s="235">
        <f t="shared" si="66"/>
        <v>165.83333333333334</v>
      </c>
      <c r="E548" s="244">
        <f t="shared" si="63"/>
        <v>33.166666666666664</v>
      </c>
      <c r="F548" s="110">
        <v>199</v>
      </c>
    </row>
    <row r="549" spans="1:6" s="4" customFormat="1">
      <c r="A549" s="81">
        <v>5</v>
      </c>
      <c r="B549" s="134">
        <f t="shared" si="67"/>
        <v>158</v>
      </c>
      <c r="C549" s="28" t="s">
        <v>308</v>
      </c>
      <c r="D549" s="235">
        <f t="shared" si="66"/>
        <v>325.83333333333331</v>
      </c>
      <c r="E549" s="244">
        <f t="shared" si="63"/>
        <v>65.166666666666671</v>
      </c>
      <c r="F549" s="110">
        <v>391</v>
      </c>
    </row>
    <row r="550" spans="1:6" s="4" customFormat="1" ht="38.25">
      <c r="A550" s="81">
        <v>5</v>
      </c>
      <c r="B550" s="134">
        <f t="shared" si="67"/>
        <v>159</v>
      </c>
      <c r="C550" s="28" t="s">
        <v>309</v>
      </c>
      <c r="D550" s="235">
        <f t="shared" si="66"/>
        <v>157.5</v>
      </c>
      <c r="E550" s="244">
        <f t="shared" si="63"/>
        <v>31.5</v>
      </c>
      <c r="F550" s="110">
        <v>189</v>
      </c>
    </row>
    <row r="551" spans="1:6" s="4" customFormat="1">
      <c r="A551" s="287" t="s">
        <v>426</v>
      </c>
      <c r="B551" s="287"/>
      <c r="C551" s="287"/>
      <c r="D551" s="287"/>
      <c r="E551" s="244"/>
    </row>
    <row r="552" spans="1:6" ht="26.25">
      <c r="A552" s="33">
        <v>5</v>
      </c>
      <c r="B552" s="133">
        <v>160</v>
      </c>
      <c r="C552" s="93" t="s">
        <v>4</v>
      </c>
      <c r="D552" s="235">
        <f t="shared" si="66"/>
        <v>630.83333333333337</v>
      </c>
      <c r="E552" s="244">
        <f t="shared" si="63"/>
        <v>126.16666666666667</v>
      </c>
      <c r="F552" s="110">
        <v>757</v>
      </c>
    </row>
    <row r="553" spans="1:6">
      <c r="A553" s="33">
        <v>5</v>
      </c>
      <c r="B553" s="133">
        <f>B552+1</f>
        <v>161</v>
      </c>
      <c r="C553" s="31" t="s">
        <v>5</v>
      </c>
      <c r="D553" s="235">
        <f t="shared" si="66"/>
        <v>697.5</v>
      </c>
      <c r="E553" s="244">
        <f t="shared" si="63"/>
        <v>139.5</v>
      </c>
      <c r="F553" s="110">
        <v>837</v>
      </c>
    </row>
    <row r="554" spans="1:6">
      <c r="A554" s="33">
        <v>5</v>
      </c>
      <c r="B554" s="133">
        <f t="shared" ref="B554:B560" si="68">B553+1</f>
        <v>162</v>
      </c>
      <c r="C554" s="31" t="s">
        <v>6</v>
      </c>
      <c r="D554" s="235">
        <f t="shared" si="66"/>
        <v>594.16666666666663</v>
      </c>
      <c r="E554" s="244">
        <f t="shared" si="63"/>
        <v>118.83333333333333</v>
      </c>
      <c r="F554" s="110">
        <v>713</v>
      </c>
    </row>
    <row r="555" spans="1:6">
      <c r="A555" s="33">
        <v>5</v>
      </c>
      <c r="B555" s="133">
        <f t="shared" si="68"/>
        <v>163</v>
      </c>
      <c r="C555" s="31" t="s">
        <v>15</v>
      </c>
      <c r="D555" s="235">
        <f t="shared" si="66"/>
        <v>650</v>
      </c>
      <c r="E555" s="244">
        <f t="shared" si="63"/>
        <v>130</v>
      </c>
      <c r="F555" s="110">
        <v>780</v>
      </c>
    </row>
    <row r="556" spans="1:6">
      <c r="A556" s="33">
        <v>5</v>
      </c>
      <c r="B556" s="133">
        <f t="shared" si="68"/>
        <v>164</v>
      </c>
      <c r="C556" s="31" t="s">
        <v>7</v>
      </c>
      <c r="D556" s="235">
        <f t="shared" si="66"/>
        <v>629.16666666666663</v>
      </c>
      <c r="E556" s="244">
        <f t="shared" si="63"/>
        <v>125.83333333333333</v>
      </c>
      <c r="F556" s="110">
        <v>755</v>
      </c>
    </row>
    <row r="557" spans="1:6">
      <c r="A557" s="33">
        <v>5</v>
      </c>
      <c r="B557" s="133">
        <f t="shared" si="68"/>
        <v>165</v>
      </c>
      <c r="C557" s="31" t="s">
        <v>510</v>
      </c>
      <c r="D557" s="235">
        <f t="shared" si="66"/>
        <v>169.16666666666666</v>
      </c>
      <c r="E557" s="244">
        <f t="shared" si="63"/>
        <v>33.833333333333336</v>
      </c>
      <c r="F557" s="110">
        <v>203</v>
      </c>
    </row>
    <row r="558" spans="1:6">
      <c r="A558" s="33">
        <v>5</v>
      </c>
      <c r="B558" s="133">
        <f t="shared" si="68"/>
        <v>166</v>
      </c>
      <c r="C558" s="31" t="s">
        <v>511</v>
      </c>
      <c r="D558" s="235">
        <f t="shared" si="66"/>
        <v>650.83333333333337</v>
      </c>
      <c r="E558" s="244">
        <f t="shared" si="63"/>
        <v>130.16666666666666</v>
      </c>
      <c r="F558" s="110">
        <v>781</v>
      </c>
    </row>
    <row r="559" spans="1:6">
      <c r="A559" s="33">
        <v>5</v>
      </c>
      <c r="B559" s="133">
        <f t="shared" si="68"/>
        <v>167</v>
      </c>
      <c r="C559" s="31" t="s">
        <v>513</v>
      </c>
      <c r="D559" s="235">
        <f t="shared" si="66"/>
        <v>635</v>
      </c>
      <c r="E559" s="244">
        <f t="shared" si="63"/>
        <v>127</v>
      </c>
      <c r="F559" s="110">
        <v>762</v>
      </c>
    </row>
    <row r="560" spans="1:6">
      <c r="A560" s="33">
        <v>5</v>
      </c>
      <c r="B560" s="133">
        <f t="shared" si="68"/>
        <v>168</v>
      </c>
      <c r="C560" s="31" t="s">
        <v>8</v>
      </c>
      <c r="D560" s="235">
        <f t="shared" si="66"/>
        <v>237.5</v>
      </c>
      <c r="E560" s="244">
        <f t="shared" si="63"/>
        <v>47.5</v>
      </c>
      <c r="F560" s="110">
        <v>285</v>
      </c>
    </row>
    <row r="561" spans="1:6">
      <c r="A561" s="302" t="s">
        <v>454</v>
      </c>
      <c r="B561" s="302"/>
      <c r="C561" s="302"/>
      <c r="D561" s="302"/>
      <c r="E561" s="244"/>
      <c r="F561"/>
    </row>
    <row r="562" spans="1:6" ht="18" customHeight="1">
      <c r="A562" s="33">
        <v>5</v>
      </c>
      <c r="B562" s="134">
        <v>169</v>
      </c>
      <c r="C562" s="34" t="s">
        <v>485</v>
      </c>
      <c r="D562" s="235">
        <f t="shared" si="66"/>
        <v>445</v>
      </c>
      <c r="E562" s="244">
        <f t="shared" si="63"/>
        <v>89</v>
      </c>
      <c r="F562" s="110">
        <v>534</v>
      </c>
    </row>
    <row r="563" spans="1:6" ht="27.75" customHeight="1">
      <c r="A563" s="33">
        <v>5</v>
      </c>
      <c r="B563" s="134">
        <v>170</v>
      </c>
      <c r="C563" s="34" t="s">
        <v>343</v>
      </c>
      <c r="D563" s="235">
        <f t="shared" si="66"/>
        <v>345</v>
      </c>
      <c r="E563" s="244">
        <f t="shared" si="63"/>
        <v>69</v>
      </c>
      <c r="F563" s="110">
        <v>414</v>
      </c>
    </row>
    <row r="564" spans="1:6" ht="15" customHeight="1">
      <c r="A564" s="33">
        <v>5</v>
      </c>
      <c r="B564" s="134">
        <f t="shared" ref="B564:B568" si="69">B563+1</f>
        <v>171</v>
      </c>
      <c r="C564" s="34" t="s">
        <v>344</v>
      </c>
      <c r="D564" s="235">
        <f t="shared" si="66"/>
        <v>425.83333333333331</v>
      </c>
      <c r="E564" s="244">
        <f t="shared" si="63"/>
        <v>85.166666666666671</v>
      </c>
      <c r="F564" s="110">
        <v>511</v>
      </c>
    </row>
    <row r="565" spans="1:6" ht="15" customHeight="1">
      <c r="A565" s="33">
        <v>5</v>
      </c>
      <c r="B565" s="134">
        <f t="shared" si="69"/>
        <v>172</v>
      </c>
      <c r="C565" s="34" t="s">
        <v>512</v>
      </c>
      <c r="D565" s="235">
        <f t="shared" si="66"/>
        <v>673.33333333333337</v>
      </c>
      <c r="E565" s="244">
        <f t="shared" ref="E565:E628" si="70">F565*20/120</f>
        <v>134.66666666666666</v>
      </c>
      <c r="F565" s="110">
        <v>808</v>
      </c>
    </row>
    <row r="566" spans="1:6" ht="15" customHeight="1">
      <c r="A566" s="33">
        <v>5</v>
      </c>
      <c r="B566" s="134">
        <f t="shared" si="69"/>
        <v>173</v>
      </c>
      <c r="C566" s="34" t="s">
        <v>486</v>
      </c>
      <c r="D566" s="235">
        <f t="shared" si="66"/>
        <v>74.166666666666671</v>
      </c>
      <c r="E566" s="244">
        <f t="shared" si="70"/>
        <v>14.833333333333334</v>
      </c>
      <c r="F566" s="110">
        <v>89</v>
      </c>
    </row>
    <row r="567" spans="1:6" ht="15" customHeight="1">
      <c r="A567" s="33">
        <v>5</v>
      </c>
      <c r="B567" s="134">
        <f t="shared" si="69"/>
        <v>174</v>
      </c>
      <c r="C567" s="34" t="s">
        <v>345</v>
      </c>
      <c r="D567" s="235">
        <f t="shared" si="66"/>
        <v>376.66666666666669</v>
      </c>
      <c r="E567" s="244">
        <f t="shared" si="70"/>
        <v>75.333333333333329</v>
      </c>
      <c r="F567" s="110">
        <v>452</v>
      </c>
    </row>
    <row r="568" spans="1:6" ht="15" customHeight="1">
      <c r="A568" s="33">
        <v>5</v>
      </c>
      <c r="B568" s="134">
        <f t="shared" si="69"/>
        <v>175</v>
      </c>
      <c r="C568" s="34" t="s">
        <v>498</v>
      </c>
      <c r="D568" s="235">
        <f t="shared" si="66"/>
        <v>169.16666666666666</v>
      </c>
      <c r="E568" s="244">
        <f t="shared" si="70"/>
        <v>33.833333333333336</v>
      </c>
      <c r="F568" s="110">
        <v>203</v>
      </c>
    </row>
    <row r="569" spans="1:6" ht="15" customHeight="1">
      <c r="A569" s="33">
        <v>5</v>
      </c>
      <c r="B569" s="134" t="s">
        <v>1103</v>
      </c>
      <c r="C569" s="34" t="s">
        <v>1104</v>
      </c>
      <c r="D569" s="235">
        <f t="shared" si="66"/>
        <v>448.33333333333331</v>
      </c>
      <c r="E569" s="244">
        <f t="shared" si="70"/>
        <v>89.666666666666671</v>
      </c>
      <c r="F569" s="110">
        <v>538</v>
      </c>
    </row>
    <row r="570" spans="1:6" ht="15" customHeight="1">
      <c r="A570" s="319" t="s">
        <v>386</v>
      </c>
      <c r="B570" s="319"/>
      <c r="C570" s="319"/>
      <c r="D570" s="319"/>
      <c r="E570" s="244"/>
      <c r="F570"/>
    </row>
    <row r="571" spans="1:6" ht="15" customHeight="1">
      <c r="A571" s="33">
        <v>5</v>
      </c>
      <c r="B571" s="133">
        <v>176</v>
      </c>
      <c r="C571" s="31" t="s">
        <v>387</v>
      </c>
      <c r="D571" s="235">
        <f t="shared" si="66"/>
        <v>130</v>
      </c>
      <c r="E571" s="244">
        <f t="shared" si="70"/>
        <v>26</v>
      </c>
      <c r="F571" s="110">
        <v>156</v>
      </c>
    </row>
    <row r="572" spans="1:6">
      <c r="A572" s="33">
        <v>5</v>
      </c>
      <c r="B572" s="133">
        <f>B571+1</f>
        <v>177</v>
      </c>
      <c r="C572" s="31" t="s">
        <v>388</v>
      </c>
      <c r="D572" s="235">
        <f t="shared" si="66"/>
        <v>136.66666666666666</v>
      </c>
      <c r="E572" s="244">
        <f t="shared" si="70"/>
        <v>27.333333333333332</v>
      </c>
      <c r="F572" s="110">
        <v>164</v>
      </c>
    </row>
    <row r="573" spans="1:6" s="4" customFormat="1">
      <c r="A573" s="33">
        <v>5</v>
      </c>
      <c r="B573" s="133">
        <f t="shared" ref="B573:B620" si="71">B572+1</f>
        <v>178</v>
      </c>
      <c r="C573" s="31" t="s">
        <v>389</v>
      </c>
      <c r="D573" s="235">
        <f t="shared" si="66"/>
        <v>136.66666666666666</v>
      </c>
      <c r="E573" s="244">
        <f t="shared" si="70"/>
        <v>27.333333333333332</v>
      </c>
      <c r="F573" s="110">
        <v>164</v>
      </c>
    </row>
    <row r="574" spans="1:6">
      <c r="A574" s="33">
        <v>5</v>
      </c>
      <c r="B574" s="133">
        <f t="shared" si="71"/>
        <v>179</v>
      </c>
      <c r="C574" s="31" t="s">
        <v>390</v>
      </c>
      <c r="D574" s="235">
        <f t="shared" si="66"/>
        <v>130</v>
      </c>
      <c r="E574" s="244">
        <f t="shared" si="70"/>
        <v>26</v>
      </c>
      <c r="F574" s="110">
        <v>156</v>
      </c>
    </row>
    <row r="575" spans="1:6">
      <c r="A575" s="33">
        <v>5</v>
      </c>
      <c r="B575" s="133">
        <f t="shared" si="71"/>
        <v>180</v>
      </c>
      <c r="C575" s="31" t="s">
        <v>585</v>
      </c>
      <c r="D575" s="235">
        <f t="shared" si="66"/>
        <v>141.66666666666666</v>
      </c>
      <c r="E575" s="244">
        <f t="shared" si="70"/>
        <v>28.333333333333332</v>
      </c>
      <c r="F575" s="110">
        <v>170</v>
      </c>
    </row>
    <row r="576" spans="1:6">
      <c r="A576" s="33">
        <v>5</v>
      </c>
      <c r="B576" s="133">
        <f t="shared" si="71"/>
        <v>181</v>
      </c>
      <c r="C576" s="31" t="s">
        <v>391</v>
      </c>
      <c r="D576" s="235">
        <f t="shared" si="66"/>
        <v>145</v>
      </c>
      <c r="E576" s="244">
        <f t="shared" si="70"/>
        <v>29</v>
      </c>
      <c r="F576" s="110">
        <v>174</v>
      </c>
    </row>
    <row r="577" spans="1:6" ht="15" customHeight="1">
      <c r="A577" s="33">
        <v>5</v>
      </c>
      <c r="B577" s="133">
        <f t="shared" si="71"/>
        <v>182</v>
      </c>
      <c r="C577" s="31" t="s">
        <v>586</v>
      </c>
      <c r="D577" s="235">
        <f t="shared" si="66"/>
        <v>141.66666666666666</v>
      </c>
      <c r="E577" s="244">
        <f t="shared" si="70"/>
        <v>28.333333333333332</v>
      </c>
      <c r="F577" s="110">
        <v>170</v>
      </c>
    </row>
    <row r="578" spans="1:6">
      <c r="A578" s="33">
        <v>5</v>
      </c>
      <c r="B578" s="133">
        <f t="shared" si="71"/>
        <v>183</v>
      </c>
      <c r="C578" s="31" t="s">
        <v>393</v>
      </c>
      <c r="D578" s="235">
        <f t="shared" si="66"/>
        <v>130.83333333333334</v>
      </c>
      <c r="E578" s="244">
        <f t="shared" si="70"/>
        <v>26.166666666666668</v>
      </c>
      <c r="F578" s="110">
        <v>157</v>
      </c>
    </row>
    <row r="579" spans="1:6">
      <c r="A579" s="33">
        <v>5</v>
      </c>
      <c r="B579" s="133">
        <f t="shared" si="71"/>
        <v>184</v>
      </c>
      <c r="C579" s="31" t="s">
        <v>394</v>
      </c>
      <c r="D579" s="235">
        <f t="shared" si="66"/>
        <v>136.66666666666666</v>
      </c>
      <c r="E579" s="244">
        <f t="shared" si="70"/>
        <v>27.333333333333332</v>
      </c>
      <c r="F579" s="110">
        <v>164</v>
      </c>
    </row>
    <row r="580" spans="1:6">
      <c r="A580" s="33">
        <v>5</v>
      </c>
      <c r="B580" s="133">
        <f t="shared" si="71"/>
        <v>185</v>
      </c>
      <c r="C580" s="31" t="s">
        <v>395</v>
      </c>
      <c r="D580" s="235">
        <f t="shared" si="66"/>
        <v>156.66666666666666</v>
      </c>
      <c r="E580" s="244">
        <f t="shared" si="70"/>
        <v>31.333333333333332</v>
      </c>
      <c r="F580" s="110">
        <v>188</v>
      </c>
    </row>
    <row r="581" spans="1:6">
      <c r="A581" s="33">
        <v>5</v>
      </c>
      <c r="B581" s="133">
        <f t="shared" si="71"/>
        <v>186</v>
      </c>
      <c r="C581" s="31" t="s">
        <v>381</v>
      </c>
      <c r="D581" s="235">
        <f t="shared" si="66"/>
        <v>149.16666666666666</v>
      </c>
      <c r="E581" s="244">
        <f t="shared" si="70"/>
        <v>29.833333333333332</v>
      </c>
      <c r="F581" s="110">
        <v>179</v>
      </c>
    </row>
    <row r="582" spans="1:6">
      <c r="A582" s="33">
        <v>5</v>
      </c>
      <c r="B582" s="133">
        <f t="shared" si="71"/>
        <v>187</v>
      </c>
      <c r="C582" s="31" t="s">
        <v>396</v>
      </c>
      <c r="D582" s="235">
        <f t="shared" si="66"/>
        <v>130.83333333333334</v>
      </c>
      <c r="E582" s="244">
        <f t="shared" si="70"/>
        <v>26.166666666666668</v>
      </c>
      <c r="F582" s="110">
        <v>157</v>
      </c>
    </row>
    <row r="583" spans="1:6">
      <c r="A583" s="33">
        <v>5</v>
      </c>
      <c r="B583" s="133">
        <f t="shared" si="71"/>
        <v>188</v>
      </c>
      <c r="C583" s="31" t="s">
        <v>397</v>
      </c>
      <c r="D583" s="235">
        <f t="shared" si="66"/>
        <v>101.66666666666667</v>
      </c>
      <c r="E583" s="244">
        <f t="shared" si="70"/>
        <v>20.333333333333332</v>
      </c>
      <c r="F583" s="110">
        <v>122</v>
      </c>
    </row>
    <row r="584" spans="1:6">
      <c r="A584" s="33">
        <v>5</v>
      </c>
      <c r="B584" s="133">
        <f t="shared" si="71"/>
        <v>189</v>
      </c>
      <c r="C584" s="31" t="s">
        <v>398</v>
      </c>
      <c r="D584" s="235">
        <f t="shared" si="66"/>
        <v>130</v>
      </c>
      <c r="E584" s="244">
        <f t="shared" si="70"/>
        <v>26</v>
      </c>
      <c r="F584" s="110">
        <v>156</v>
      </c>
    </row>
    <row r="585" spans="1:6">
      <c r="A585" s="33">
        <v>5</v>
      </c>
      <c r="B585" s="133">
        <f t="shared" si="71"/>
        <v>190</v>
      </c>
      <c r="C585" s="31" t="s">
        <v>399</v>
      </c>
      <c r="D585" s="235">
        <f t="shared" si="66"/>
        <v>158.33333333333334</v>
      </c>
      <c r="E585" s="244">
        <f t="shared" si="70"/>
        <v>31.666666666666668</v>
      </c>
      <c r="F585" s="110">
        <v>190</v>
      </c>
    </row>
    <row r="586" spans="1:6">
      <c r="A586" s="33">
        <v>5</v>
      </c>
      <c r="B586" s="133">
        <f t="shared" si="71"/>
        <v>191</v>
      </c>
      <c r="C586" s="31" t="s">
        <v>400</v>
      </c>
      <c r="D586" s="235">
        <f t="shared" si="66"/>
        <v>214.16666666666666</v>
      </c>
      <c r="E586" s="244">
        <f t="shared" si="70"/>
        <v>42.833333333333336</v>
      </c>
      <c r="F586" s="110">
        <v>257</v>
      </c>
    </row>
    <row r="587" spans="1:6">
      <c r="A587" s="33">
        <v>5</v>
      </c>
      <c r="B587" s="133">
        <f t="shared" si="71"/>
        <v>192</v>
      </c>
      <c r="C587" s="31" t="s">
        <v>401</v>
      </c>
      <c r="D587" s="235">
        <f t="shared" si="66"/>
        <v>135.83333333333334</v>
      </c>
      <c r="E587" s="244">
        <f t="shared" si="70"/>
        <v>27.166666666666668</v>
      </c>
      <c r="F587" s="110">
        <v>163</v>
      </c>
    </row>
    <row r="588" spans="1:6">
      <c r="A588" s="33">
        <v>5</v>
      </c>
      <c r="B588" s="133">
        <f t="shared" si="71"/>
        <v>193</v>
      </c>
      <c r="C588" s="31" t="s">
        <v>402</v>
      </c>
      <c r="D588" s="235">
        <f t="shared" si="66"/>
        <v>214.16666666666666</v>
      </c>
      <c r="E588" s="244">
        <f t="shared" si="70"/>
        <v>42.833333333333336</v>
      </c>
      <c r="F588" s="110">
        <v>257</v>
      </c>
    </row>
    <row r="589" spans="1:6">
      <c r="A589" s="33">
        <v>5</v>
      </c>
      <c r="B589" s="133">
        <f t="shared" si="71"/>
        <v>194</v>
      </c>
      <c r="C589" s="31" t="s">
        <v>403</v>
      </c>
      <c r="D589" s="235">
        <f t="shared" si="66"/>
        <v>145</v>
      </c>
      <c r="E589" s="244">
        <f t="shared" si="70"/>
        <v>29</v>
      </c>
      <c r="F589" s="110">
        <v>174</v>
      </c>
    </row>
    <row r="590" spans="1:6">
      <c r="A590" s="33">
        <v>5</v>
      </c>
      <c r="B590" s="133">
        <f t="shared" si="71"/>
        <v>195</v>
      </c>
      <c r="C590" s="31" t="s">
        <v>404</v>
      </c>
      <c r="D590" s="235">
        <f t="shared" si="66"/>
        <v>319.16666666666669</v>
      </c>
      <c r="E590" s="244">
        <f t="shared" si="70"/>
        <v>63.833333333333336</v>
      </c>
      <c r="F590" s="110">
        <v>383</v>
      </c>
    </row>
    <row r="591" spans="1:6">
      <c r="A591" s="33">
        <v>5</v>
      </c>
      <c r="B591" s="133">
        <f t="shared" si="71"/>
        <v>196</v>
      </c>
      <c r="C591" s="31" t="s">
        <v>364</v>
      </c>
      <c r="D591" s="235">
        <f t="shared" si="66"/>
        <v>139.16666666666666</v>
      </c>
      <c r="E591" s="244">
        <f t="shared" si="70"/>
        <v>27.833333333333332</v>
      </c>
      <c r="F591" s="110">
        <v>167</v>
      </c>
    </row>
    <row r="592" spans="1:6">
      <c r="A592" s="33">
        <v>5</v>
      </c>
      <c r="B592" s="133">
        <f t="shared" si="71"/>
        <v>197</v>
      </c>
      <c r="C592" s="31" t="s">
        <v>405</v>
      </c>
      <c r="D592" s="235">
        <f t="shared" si="66"/>
        <v>140.83333333333334</v>
      </c>
      <c r="E592" s="244">
        <f t="shared" si="70"/>
        <v>28.166666666666668</v>
      </c>
      <c r="F592" s="110">
        <v>169</v>
      </c>
    </row>
    <row r="593" spans="1:6">
      <c r="A593" s="33">
        <v>5</v>
      </c>
      <c r="B593" s="133">
        <f t="shared" si="71"/>
        <v>198</v>
      </c>
      <c r="C593" s="31" t="s">
        <v>406</v>
      </c>
      <c r="D593" s="235">
        <f t="shared" si="66"/>
        <v>208.33333333333334</v>
      </c>
      <c r="E593" s="244">
        <f t="shared" si="70"/>
        <v>41.666666666666664</v>
      </c>
      <c r="F593" s="110">
        <v>250</v>
      </c>
    </row>
    <row r="594" spans="1:6">
      <c r="A594" s="33">
        <v>5</v>
      </c>
      <c r="B594" s="133">
        <f t="shared" si="71"/>
        <v>199</v>
      </c>
      <c r="C594" s="31" t="s">
        <v>407</v>
      </c>
      <c r="D594" s="235">
        <f t="shared" si="66"/>
        <v>133.33333333333334</v>
      </c>
      <c r="E594" s="244">
        <f t="shared" si="70"/>
        <v>26.666666666666668</v>
      </c>
      <c r="F594" s="110">
        <v>160</v>
      </c>
    </row>
    <row r="595" spans="1:6">
      <c r="A595" s="33">
        <v>5</v>
      </c>
      <c r="B595" s="133">
        <f t="shared" si="71"/>
        <v>200</v>
      </c>
      <c r="C595" s="31" t="s">
        <v>408</v>
      </c>
      <c r="D595" s="235">
        <f t="shared" si="66"/>
        <v>173.33333333333334</v>
      </c>
      <c r="E595" s="244">
        <f t="shared" si="70"/>
        <v>34.666666666666664</v>
      </c>
      <c r="F595" s="110">
        <v>208</v>
      </c>
    </row>
    <row r="596" spans="1:6">
      <c r="A596" s="33">
        <v>5</v>
      </c>
      <c r="B596" s="133">
        <f t="shared" si="71"/>
        <v>201</v>
      </c>
      <c r="C596" s="31" t="s">
        <v>409</v>
      </c>
      <c r="D596" s="235">
        <f t="shared" si="66"/>
        <v>139.16666666666666</v>
      </c>
      <c r="E596" s="244">
        <f t="shared" si="70"/>
        <v>27.833333333333332</v>
      </c>
      <c r="F596" s="110">
        <v>167</v>
      </c>
    </row>
    <row r="597" spans="1:6">
      <c r="A597" s="33">
        <v>5</v>
      </c>
      <c r="B597" s="133">
        <f t="shared" si="71"/>
        <v>202</v>
      </c>
      <c r="C597" s="31" t="s">
        <v>410</v>
      </c>
      <c r="D597" s="235">
        <f t="shared" si="66"/>
        <v>550</v>
      </c>
      <c r="E597" s="244">
        <f t="shared" si="70"/>
        <v>110</v>
      </c>
      <c r="F597" s="110">
        <v>660</v>
      </c>
    </row>
    <row r="598" spans="1:6">
      <c r="A598" s="33">
        <v>5</v>
      </c>
      <c r="B598" s="133">
        <f t="shared" si="71"/>
        <v>203</v>
      </c>
      <c r="C598" s="31" t="s">
        <v>411</v>
      </c>
      <c r="D598" s="235">
        <f t="shared" si="66"/>
        <v>211.66666666666666</v>
      </c>
      <c r="E598" s="244">
        <f t="shared" si="70"/>
        <v>42.333333333333336</v>
      </c>
      <c r="F598" s="110">
        <v>254</v>
      </c>
    </row>
    <row r="599" spans="1:6">
      <c r="A599" s="33">
        <v>5</v>
      </c>
      <c r="B599" s="133">
        <f t="shared" si="71"/>
        <v>204</v>
      </c>
      <c r="C599" s="31" t="s">
        <v>382</v>
      </c>
      <c r="D599" s="235">
        <f t="shared" si="66"/>
        <v>131.66666666666666</v>
      </c>
      <c r="E599" s="244">
        <f t="shared" si="70"/>
        <v>26.333333333333332</v>
      </c>
      <c r="F599" s="110">
        <v>158</v>
      </c>
    </row>
    <row r="600" spans="1:6">
      <c r="A600" s="33">
        <v>5</v>
      </c>
      <c r="B600" s="133">
        <f t="shared" si="71"/>
        <v>205</v>
      </c>
      <c r="C600" s="31" t="s">
        <v>412</v>
      </c>
      <c r="D600" s="235">
        <f t="shared" si="66"/>
        <v>178.33333333333334</v>
      </c>
      <c r="E600" s="244">
        <f t="shared" si="70"/>
        <v>35.666666666666664</v>
      </c>
      <c r="F600" s="110">
        <v>214</v>
      </c>
    </row>
    <row r="601" spans="1:6">
      <c r="A601" s="33">
        <v>5</v>
      </c>
      <c r="B601" s="133">
        <f t="shared" si="71"/>
        <v>206</v>
      </c>
      <c r="C601" s="31" t="s">
        <v>413</v>
      </c>
      <c r="D601" s="235">
        <f t="shared" si="66"/>
        <v>134.16666666666666</v>
      </c>
      <c r="E601" s="244">
        <f t="shared" si="70"/>
        <v>26.833333333333332</v>
      </c>
      <c r="F601" s="110">
        <v>161</v>
      </c>
    </row>
    <row r="602" spans="1:6">
      <c r="A602" s="33">
        <v>5</v>
      </c>
      <c r="B602" s="133">
        <f t="shared" si="71"/>
        <v>207</v>
      </c>
      <c r="C602" s="31" t="s">
        <v>282</v>
      </c>
      <c r="D602" s="235">
        <f t="shared" ref="D602:D658" si="72">F602-E602</f>
        <v>185</v>
      </c>
      <c r="E602" s="244">
        <f t="shared" si="70"/>
        <v>37</v>
      </c>
      <c r="F602" s="110">
        <v>222</v>
      </c>
    </row>
    <row r="603" spans="1:6">
      <c r="A603" s="33">
        <v>5</v>
      </c>
      <c r="B603" s="133">
        <f t="shared" si="71"/>
        <v>208</v>
      </c>
      <c r="C603" s="31" t="s">
        <v>414</v>
      </c>
      <c r="D603" s="235">
        <f t="shared" si="72"/>
        <v>134.16666666666666</v>
      </c>
      <c r="E603" s="244">
        <f t="shared" si="70"/>
        <v>26.833333333333332</v>
      </c>
      <c r="F603" s="110">
        <v>161</v>
      </c>
    </row>
    <row r="604" spans="1:6">
      <c r="A604" s="33">
        <v>5</v>
      </c>
      <c r="B604" s="133">
        <f t="shared" si="71"/>
        <v>209</v>
      </c>
      <c r="C604" s="31" t="s">
        <v>415</v>
      </c>
      <c r="D604" s="235">
        <f t="shared" si="72"/>
        <v>171.66666666666666</v>
      </c>
      <c r="E604" s="244">
        <f t="shared" si="70"/>
        <v>34.333333333333336</v>
      </c>
      <c r="F604" s="110">
        <v>206</v>
      </c>
    </row>
    <row r="605" spans="1:6">
      <c r="A605" s="33">
        <v>5</v>
      </c>
      <c r="B605" s="133">
        <f t="shared" si="71"/>
        <v>210</v>
      </c>
      <c r="C605" s="31" t="s">
        <v>370</v>
      </c>
      <c r="D605" s="235">
        <f t="shared" si="72"/>
        <v>365.83333333333331</v>
      </c>
      <c r="E605" s="244">
        <f t="shared" si="70"/>
        <v>73.166666666666671</v>
      </c>
      <c r="F605" s="110">
        <v>439</v>
      </c>
    </row>
    <row r="606" spans="1:6">
      <c r="A606" s="33">
        <v>5</v>
      </c>
      <c r="B606" s="133">
        <f t="shared" si="71"/>
        <v>211</v>
      </c>
      <c r="C606" s="31" t="s">
        <v>416</v>
      </c>
      <c r="D606" s="235">
        <f t="shared" si="72"/>
        <v>109.16666666666667</v>
      </c>
      <c r="E606" s="244">
        <f t="shared" si="70"/>
        <v>21.833333333333332</v>
      </c>
      <c r="F606" s="110">
        <v>131</v>
      </c>
    </row>
    <row r="607" spans="1:6" ht="39">
      <c r="A607" s="33">
        <v>5</v>
      </c>
      <c r="B607" s="133">
        <f t="shared" si="71"/>
        <v>212</v>
      </c>
      <c r="C607" s="9" t="s">
        <v>417</v>
      </c>
      <c r="D607" s="235">
        <f t="shared" si="72"/>
        <v>755.83333333333337</v>
      </c>
      <c r="E607" s="244">
        <f t="shared" si="70"/>
        <v>151.16666666666666</v>
      </c>
      <c r="F607" s="110">
        <v>907</v>
      </c>
    </row>
    <row r="608" spans="1:6">
      <c r="A608" s="33">
        <v>5</v>
      </c>
      <c r="B608" s="133">
        <f t="shared" si="71"/>
        <v>213</v>
      </c>
      <c r="C608" s="56" t="s">
        <v>418</v>
      </c>
      <c r="D608" s="235">
        <f t="shared" si="72"/>
        <v>465.83333333333331</v>
      </c>
      <c r="E608" s="244">
        <f t="shared" si="70"/>
        <v>93.166666666666671</v>
      </c>
      <c r="F608" s="110">
        <v>559</v>
      </c>
    </row>
    <row r="609" spans="1:6" ht="14.25" customHeight="1">
      <c r="A609" s="33">
        <v>5</v>
      </c>
      <c r="B609" s="133">
        <f t="shared" si="71"/>
        <v>214</v>
      </c>
      <c r="C609" s="43" t="s">
        <v>419</v>
      </c>
      <c r="D609" s="235">
        <f t="shared" si="72"/>
        <v>237.5</v>
      </c>
      <c r="E609" s="244">
        <f t="shared" si="70"/>
        <v>47.5</v>
      </c>
      <c r="F609" s="110">
        <v>285</v>
      </c>
    </row>
    <row r="610" spans="1:6">
      <c r="A610" s="33">
        <v>5</v>
      </c>
      <c r="B610" s="133">
        <f t="shared" si="71"/>
        <v>215</v>
      </c>
      <c r="C610" s="43" t="s">
        <v>111</v>
      </c>
      <c r="D610" s="235">
        <f t="shared" si="72"/>
        <v>160.83333333333334</v>
      </c>
      <c r="E610" s="244">
        <f t="shared" si="70"/>
        <v>32.166666666666664</v>
      </c>
      <c r="F610" s="110">
        <v>193</v>
      </c>
    </row>
    <row r="611" spans="1:6" ht="26.25">
      <c r="A611" s="33">
        <v>5</v>
      </c>
      <c r="B611" s="133">
        <v>216</v>
      </c>
      <c r="C611" s="43" t="s">
        <v>588</v>
      </c>
      <c r="D611" s="235">
        <f t="shared" si="72"/>
        <v>600</v>
      </c>
      <c r="E611" s="244">
        <f t="shared" si="70"/>
        <v>120</v>
      </c>
      <c r="F611" s="110">
        <v>720</v>
      </c>
    </row>
    <row r="612" spans="1:6" ht="39" customHeight="1">
      <c r="A612" s="33">
        <v>5</v>
      </c>
      <c r="B612" s="133">
        <v>217</v>
      </c>
      <c r="C612" s="43" t="s">
        <v>589</v>
      </c>
      <c r="D612" s="235">
        <f t="shared" si="72"/>
        <v>800</v>
      </c>
      <c r="E612" s="244">
        <f t="shared" si="70"/>
        <v>160</v>
      </c>
      <c r="F612" s="110">
        <v>960</v>
      </c>
    </row>
    <row r="613" spans="1:6" ht="39">
      <c r="A613" s="33">
        <v>5</v>
      </c>
      <c r="B613" s="133">
        <v>218</v>
      </c>
      <c r="C613" s="43" t="s">
        <v>587</v>
      </c>
      <c r="D613" s="235">
        <f t="shared" si="72"/>
        <v>1000</v>
      </c>
      <c r="E613" s="244">
        <f t="shared" si="70"/>
        <v>200</v>
      </c>
      <c r="F613" s="110">
        <v>1200</v>
      </c>
    </row>
    <row r="614" spans="1:6" ht="41.25" customHeight="1">
      <c r="A614" s="33">
        <v>5</v>
      </c>
      <c r="B614" s="133">
        <v>219</v>
      </c>
      <c r="C614" s="43" t="s">
        <v>590</v>
      </c>
      <c r="D614" s="235">
        <f t="shared" si="72"/>
        <v>1200</v>
      </c>
      <c r="E614" s="244">
        <f t="shared" si="70"/>
        <v>240</v>
      </c>
      <c r="F614" s="110">
        <v>1440</v>
      </c>
    </row>
    <row r="615" spans="1:6" ht="42" customHeight="1">
      <c r="A615" s="69">
        <v>5</v>
      </c>
      <c r="B615" s="133">
        <f t="shared" si="71"/>
        <v>220</v>
      </c>
      <c r="C615" s="41" t="s">
        <v>591</v>
      </c>
      <c r="D615" s="235">
        <f t="shared" si="72"/>
        <v>210.83333333333334</v>
      </c>
      <c r="E615" s="244">
        <f t="shared" si="70"/>
        <v>42.166666666666664</v>
      </c>
      <c r="F615" s="110">
        <v>253</v>
      </c>
    </row>
    <row r="616" spans="1:6" ht="15.75" customHeight="1">
      <c r="A616" s="69">
        <v>5</v>
      </c>
      <c r="B616" s="133">
        <v>222</v>
      </c>
      <c r="C616" s="45" t="s">
        <v>421</v>
      </c>
      <c r="D616" s="235">
        <f t="shared" si="72"/>
        <v>79.166666666666671</v>
      </c>
      <c r="E616" s="244">
        <f t="shared" si="70"/>
        <v>15.833333333333334</v>
      </c>
      <c r="F616" s="110">
        <v>95</v>
      </c>
    </row>
    <row r="617" spans="1:6">
      <c r="A617" s="69">
        <v>5</v>
      </c>
      <c r="B617" s="133">
        <f t="shared" si="71"/>
        <v>223</v>
      </c>
      <c r="C617" s="45" t="s">
        <v>422</v>
      </c>
      <c r="D617" s="235">
        <f t="shared" si="72"/>
        <v>78.333333333333329</v>
      </c>
      <c r="E617" s="244">
        <f t="shared" si="70"/>
        <v>15.666666666666666</v>
      </c>
      <c r="F617" s="110">
        <v>94</v>
      </c>
    </row>
    <row r="618" spans="1:6">
      <c r="A618" s="69">
        <v>5</v>
      </c>
      <c r="B618" s="133">
        <f t="shared" si="71"/>
        <v>224</v>
      </c>
      <c r="C618" s="45" t="s">
        <v>392</v>
      </c>
      <c r="D618" s="235">
        <f t="shared" si="72"/>
        <v>83.333333333333329</v>
      </c>
      <c r="E618" s="244">
        <f t="shared" si="70"/>
        <v>16.666666666666668</v>
      </c>
      <c r="F618" s="110">
        <v>100</v>
      </c>
    </row>
    <row r="619" spans="1:6">
      <c r="A619" s="69">
        <v>5</v>
      </c>
      <c r="B619" s="133">
        <f t="shared" si="71"/>
        <v>225</v>
      </c>
      <c r="C619" s="45" t="s">
        <v>423</v>
      </c>
      <c r="D619" s="235">
        <f t="shared" si="72"/>
        <v>88.333333333333329</v>
      </c>
      <c r="E619" s="244">
        <f t="shared" si="70"/>
        <v>17.666666666666668</v>
      </c>
      <c r="F619" s="110">
        <v>106</v>
      </c>
    </row>
    <row r="620" spans="1:6">
      <c r="A620" s="69">
        <v>5</v>
      </c>
      <c r="B620" s="133">
        <f t="shared" si="71"/>
        <v>226</v>
      </c>
      <c r="C620" s="45" t="s">
        <v>424</v>
      </c>
      <c r="D620" s="235">
        <f t="shared" si="72"/>
        <v>61.666666666666664</v>
      </c>
      <c r="E620" s="244">
        <f t="shared" si="70"/>
        <v>12.333333333333334</v>
      </c>
      <c r="F620" s="110">
        <v>74</v>
      </c>
    </row>
    <row r="621" spans="1:6">
      <c r="A621" s="284" t="s">
        <v>0</v>
      </c>
      <c r="B621" s="285"/>
      <c r="C621" s="285"/>
      <c r="D621" s="285"/>
      <c r="E621" s="244">
        <f t="shared" si="70"/>
        <v>0</v>
      </c>
      <c r="F621"/>
    </row>
    <row r="622" spans="1:6">
      <c r="A622" s="69">
        <v>5</v>
      </c>
      <c r="B622" s="133">
        <v>229</v>
      </c>
      <c r="C622" s="31" t="s">
        <v>594</v>
      </c>
      <c r="D622" s="235">
        <f t="shared" si="72"/>
        <v>89.166666666666671</v>
      </c>
      <c r="E622" s="244">
        <f t="shared" si="70"/>
        <v>17.833333333333332</v>
      </c>
      <c r="F622" s="110">
        <v>107</v>
      </c>
    </row>
    <row r="623" spans="1:6" ht="39.75" customHeight="1">
      <c r="A623" s="69">
        <v>5</v>
      </c>
      <c r="B623" s="133">
        <v>230</v>
      </c>
      <c r="C623" s="9" t="s">
        <v>593</v>
      </c>
      <c r="D623" s="235">
        <f t="shared" si="72"/>
        <v>346.66666666666669</v>
      </c>
      <c r="E623" s="244">
        <f t="shared" si="70"/>
        <v>69.333333333333329</v>
      </c>
      <c r="F623" s="110">
        <v>416</v>
      </c>
    </row>
    <row r="624" spans="1:6" ht="15" customHeight="1">
      <c r="A624" s="69">
        <v>5</v>
      </c>
      <c r="B624" s="133">
        <f t="shared" ref="B624" si="73">B623+1</f>
        <v>231</v>
      </c>
      <c r="C624" s="31" t="s">
        <v>592</v>
      </c>
      <c r="D624" s="235">
        <f t="shared" si="72"/>
        <v>233.33333333333334</v>
      </c>
      <c r="E624" s="244">
        <f t="shared" si="70"/>
        <v>46.666666666666664</v>
      </c>
      <c r="F624" s="110">
        <v>280</v>
      </c>
    </row>
    <row r="625" spans="1:6" s="44" customFormat="1">
      <c r="A625" s="284" t="s">
        <v>461</v>
      </c>
      <c r="B625" s="285"/>
      <c r="C625" s="285"/>
      <c r="D625" s="285"/>
      <c r="E625" s="244">
        <f t="shared" si="70"/>
        <v>0</v>
      </c>
    </row>
    <row r="626" spans="1:6" s="44" customFormat="1">
      <c r="A626" s="69">
        <v>5</v>
      </c>
      <c r="B626" s="133">
        <v>247</v>
      </c>
      <c r="C626" s="31" t="s">
        <v>83</v>
      </c>
      <c r="D626" s="235">
        <f t="shared" si="72"/>
        <v>316.66666666666669</v>
      </c>
      <c r="E626" s="244">
        <f t="shared" si="70"/>
        <v>63.333333333333336</v>
      </c>
      <c r="F626" s="110">
        <v>380</v>
      </c>
    </row>
    <row r="627" spans="1:6">
      <c r="A627" s="69">
        <v>5</v>
      </c>
      <c r="B627" s="133">
        <v>248</v>
      </c>
      <c r="C627" s="31" t="s">
        <v>3</v>
      </c>
      <c r="D627" s="235">
        <f t="shared" si="72"/>
        <v>630.83333333333337</v>
      </c>
      <c r="E627" s="244">
        <f t="shared" si="70"/>
        <v>126.16666666666667</v>
      </c>
      <c r="F627" s="110">
        <v>757</v>
      </c>
    </row>
    <row r="628" spans="1:6">
      <c r="A628" s="69">
        <v>5</v>
      </c>
      <c r="B628" s="133">
        <v>249</v>
      </c>
      <c r="C628" s="31" t="s">
        <v>2</v>
      </c>
      <c r="D628" s="235">
        <f t="shared" si="72"/>
        <v>316.66666666666669</v>
      </c>
      <c r="E628" s="244">
        <f t="shared" si="70"/>
        <v>63.333333333333336</v>
      </c>
      <c r="F628" s="110">
        <v>380</v>
      </c>
    </row>
    <row r="629" spans="1:6">
      <c r="A629" s="69">
        <v>5</v>
      </c>
      <c r="B629" s="133">
        <v>250</v>
      </c>
      <c r="C629" s="31" t="s">
        <v>1</v>
      </c>
      <c r="D629" s="235">
        <f t="shared" si="72"/>
        <v>88.333333333333329</v>
      </c>
      <c r="E629" s="244">
        <f t="shared" ref="E629:E658" si="74">F629*20/120</f>
        <v>17.666666666666668</v>
      </c>
      <c r="F629" s="110">
        <v>106</v>
      </c>
    </row>
    <row r="630" spans="1:6">
      <c r="A630" s="313" t="s">
        <v>455</v>
      </c>
      <c r="B630" s="313"/>
      <c r="C630" s="313"/>
      <c r="D630" s="313"/>
      <c r="E630" s="244">
        <f t="shared" si="74"/>
        <v>0</v>
      </c>
      <c r="F630" s="238"/>
    </row>
    <row r="631" spans="1:6">
      <c r="A631" s="70">
        <v>5</v>
      </c>
      <c r="B631" s="143">
        <v>251</v>
      </c>
      <c r="C631" s="26" t="s">
        <v>353</v>
      </c>
      <c r="D631" s="235">
        <f t="shared" si="72"/>
        <v>349.16666666666669</v>
      </c>
      <c r="E631" s="244">
        <f t="shared" si="74"/>
        <v>69.833333333333329</v>
      </c>
      <c r="F631" s="110">
        <v>419</v>
      </c>
    </row>
    <row r="632" spans="1:6" ht="18.75" customHeight="1">
      <c r="A632" s="70">
        <v>5</v>
      </c>
      <c r="B632" s="143">
        <f>B631+1</f>
        <v>252</v>
      </c>
      <c r="C632" s="26" t="s">
        <v>354</v>
      </c>
      <c r="D632" s="235">
        <f t="shared" si="72"/>
        <v>1824.1666666666667</v>
      </c>
      <c r="E632" s="244">
        <f t="shared" si="74"/>
        <v>364.83333333333331</v>
      </c>
      <c r="F632" s="110">
        <v>2189</v>
      </c>
    </row>
    <row r="633" spans="1:6">
      <c r="A633" s="70">
        <v>5</v>
      </c>
      <c r="B633" s="143">
        <f t="shared" ref="B633:B654" si="75">B632+1</f>
        <v>253</v>
      </c>
      <c r="C633" s="26" t="s">
        <v>356</v>
      </c>
      <c r="D633" s="235">
        <f t="shared" si="72"/>
        <v>98.333333333333329</v>
      </c>
      <c r="E633" s="244">
        <f t="shared" si="74"/>
        <v>19.666666666666668</v>
      </c>
      <c r="F633" s="110">
        <v>118</v>
      </c>
    </row>
    <row r="634" spans="1:6">
      <c r="A634" s="70">
        <v>5</v>
      </c>
      <c r="B634" s="143">
        <f t="shared" si="75"/>
        <v>254</v>
      </c>
      <c r="C634" s="26" t="s">
        <v>357</v>
      </c>
      <c r="D634" s="235">
        <f t="shared" si="72"/>
        <v>384.16666666666669</v>
      </c>
      <c r="E634" s="244">
        <f t="shared" si="74"/>
        <v>76.833333333333329</v>
      </c>
      <c r="F634" s="110">
        <v>461</v>
      </c>
    </row>
    <row r="635" spans="1:6">
      <c r="A635" s="70">
        <v>5</v>
      </c>
      <c r="B635" s="143">
        <f t="shared" si="75"/>
        <v>255</v>
      </c>
      <c r="C635" s="26" t="s">
        <v>358</v>
      </c>
      <c r="D635" s="235">
        <f t="shared" si="72"/>
        <v>105.83333333333333</v>
      </c>
      <c r="E635" s="244">
        <f t="shared" si="74"/>
        <v>21.166666666666668</v>
      </c>
      <c r="F635" s="110">
        <v>127</v>
      </c>
    </row>
    <row r="636" spans="1:6">
      <c r="A636" s="70">
        <v>5</v>
      </c>
      <c r="B636" s="143">
        <f t="shared" si="75"/>
        <v>256</v>
      </c>
      <c r="C636" s="26" t="s">
        <v>359</v>
      </c>
      <c r="D636" s="235">
        <f t="shared" si="72"/>
        <v>1000.8333333333334</v>
      </c>
      <c r="E636" s="244">
        <f t="shared" si="74"/>
        <v>200.16666666666666</v>
      </c>
      <c r="F636" s="110">
        <v>1201</v>
      </c>
    </row>
    <row r="637" spans="1:6">
      <c r="A637" s="70">
        <v>5</v>
      </c>
      <c r="B637" s="143">
        <f t="shared" si="75"/>
        <v>257</v>
      </c>
      <c r="C637" s="26" t="s">
        <v>360</v>
      </c>
      <c r="D637" s="235">
        <f t="shared" si="72"/>
        <v>1318.3333333333333</v>
      </c>
      <c r="E637" s="244">
        <f t="shared" si="74"/>
        <v>263.66666666666669</v>
      </c>
      <c r="F637" s="110">
        <v>1582</v>
      </c>
    </row>
    <row r="638" spans="1:6">
      <c r="A638" s="70">
        <v>5</v>
      </c>
      <c r="B638" s="143">
        <f t="shared" si="75"/>
        <v>258</v>
      </c>
      <c r="C638" s="26" t="s">
        <v>361</v>
      </c>
      <c r="D638" s="235">
        <f t="shared" si="72"/>
        <v>135.83333333333334</v>
      </c>
      <c r="E638" s="244">
        <f t="shared" si="74"/>
        <v>27.166666666666668</v>
      </c>
      <c r="F638" s="110">
        <v>163</v>
      </c>
    </row>
    <row r="639" spans="1:6">
      <c r="A639" s="70">
        <v>5</v>
      </c>
      <c r="B639" s="143">
        <f t="shared" si="75"/>
        <v>259</v>
      </c>
      <c r="C639" s="26" t="s">
        <v>362</v>
      </c>
      <c r="D639" s="235">
        <f t="shared" si="72"/>
        <v>154.16666666666666</v>
      </c>
      <c r="E639" s="244">
        <f t="shared" si="74"/>
        <v>30.833333333333332</v>
      </c>
      <c r="F639" s="110">
        <v>185</v>
      </c>
    </row>
    <row r="640" spans="1:6">
      <c r="A640" s="70">
        <v>5</v>
      </c>
      <c r="B640" s="143">
        <f t="shared" si="75"/>
        <v>260</v>
      </c>
      <c r="C640" s="26" t="s">
        <v>363</v>
      </c>
      <c r="D640" s="235">
        <f t="shared" si="72"/>
        <v>111.66666666666667</v>
      </c>
      <c r="E640" s="244">
        <f t="shared" si="74"/>
        <v>22.333333333333332</v>
      </c>
      <c r="F640" s="110">
        <v>134</v>
      </c>
    </row>
    <row r="641" spans="1:6" ht="16.5" customHeight="1">
      <c r="A641" s="70">
        <v>5</v>
      </c>
      <c r="B641" s="143">
        <f t="shared" si="75"/>
        <v>261</v>
      </c>
      <c r="C641" s="26" t="s">
        <v>364</v>
      </c>
      <c r="D641" s="235">
        <f t="shared" si="72"/>
        <v>135.83333333333334</v>
      </c>
      <c r="E641" s="244">
        <f t="shared" si="74"/>
        <v>27.166666666666668</v>
      </c>
      <c r="F641" s="110">
        <v>163</v>
      </c>
    </row>
    <row r="642" spans="1:6" s="42" customFormat="1" ht="13.5" customHeight="1">
      <c r="A642" s="70">
        <v>5</v>
      </c>
      <c r="B642" s="143">
        <f t="shared" si="75"/>
        <v>262</v>
      </c>
      <c r="C642" s="26" t="s">
        <v>365</v>
      </c>
      <c r="D642" s="235">
        <f t="shared" si="72"/>
        <v>89.166666666666671</v>
      </c>
      <c r="E642" s="244">
        <f t="shared" si="74"/>
        <v>17.833333333333332</v>
      </c>
      <c r="F642" s="110">
        <v>107</v>
      </c>
    </row>
    <row r="643" spans="1:6" s="42" customFormat="1">
      <c r="A643" s="70">
        <v>5</v>
      </c>
      <c r="B643" s="143">
        <f t="shared" si="75"/>
        <v>263</v>
      </c>
      <c r="C643" s="26" t="s">
        <v>366</v>
      </c>
      <c r="D643" s="235">
        <f t="shared" si="72"/>
        <v>708.33333333333337</v>
      </c>
      <c r="E643" s="244">
        <f t="shared" si="74"/>
        <v>141.66666666666666</v>
      </c>
      <c r="F643" s="110">
        <v>850</v>
      </c>
    </row>
    <row r="644" spans="1:6" s="42" customFormat="1" ht="12.75" customHeight="1">
      <c r="A644" s="70">
        <v>5</v>
      </c>
      <c r="B644" s="143">
        <f t="shared" si="75"/>
        <v>264</v>
      </c>
      <c r="C644" s="26" t="s">
        <v>271</v>
      </c>
      <c r="D644" s="235">
        <f t="shared" si="72"/>
        <v>661.66666666666663</v>
      </c>
      <c r="E644" s="244">
        <f t="shared" si="74"/>
        <v>132.33333333333334</v>
      </c>
      <c r="F644" s="110">
        <v>794</v>
      </c>
    </row>
    <row r="645" spans="1:6" s="42" customFormat="1" ht="12.75" customHeight="1">
      <c r="A645" s="70">
        <v>5</v>
      </c>
      <c r="B645" s="143">
        <f t="shared" si="75"/>
        <v>265</v>
      </c>
      <c r="C645" s="26" t="s">
        <v>367</v>
      </c>
      <c r="D645" s="235">
        <f t="shared" si="72"/>
        <v>1725.8333333333333</v>
      </c>
      <c r="E645" s="244">
        <f t="shared" si="74"/>
        <v>345.16666666666669</v>
      </c>
      <c r="F645" s="110">
        <v>2071</v>
      </c>
    </row>
    <row r="646" spans="1:6" s="42" customFormat="1">
      <c r="A646" s="70">
        <v>5</v>
      </c>
      <c r="B646" s="143">
        <f t="shared" si="75"/>
        <v>266</v>
      </c>
      <c r="C646" s="26" t="s">
        <v>368</v>
      </c>
      <c r="D646" s="235">
        <f t="shared" si="72"/>
        <v>1115</v>
      </c>
      <c r="E646" s="244">
        <f t="shared" si="74"/>
        <v>223</v>
      </c>
      <c r="F646" s="110">
        <v>1338</v>
      </c>
    </row>
    <row r="647" spans="1:6">
      <c r="A647" s="70">
        <v>5</v>
      </c>
      <c r="B647" s="142" t="s">
        <v>611</v>
      </c>
      <c r="C647" s="26" t="s">
        <v>531</v>
      </c>
      <c r="D647" s="235">
        <f t="shared" si="72"/>
        <v>150</v>
      </c>
      <c r="E647" s="244">
        <f t="shared" si="74"/>
        <v>30</v>
      </c>
      <c r="F647" s="110">
        <v>180</v>
      </c>
    </row>
    <row r="648" spans="1:6" s="4" customFormat="1">
      <c r="A648" s="70">
        <v>5</v>
      </c>
      <c r="B648" s="143">
        <f>B646+1</f>
        <v>267</v>
      </c>
      <c r="C648" s="26" t="s">
        <v>369</v>
      </c>
      <c r="D648" s="235">
        <f t="shared" si="72"/>
        <v>108.33333333333333</v>
      </c>
      <c r="E648" s="244">
        <f t="shared" si="74"/>
        <v>21.666666666666668</v>
      </c>
      <c r="F648" s="110">
        <v>130</v>
      </c>
    </row>
    <row r="649" spans="1:6" s="4" customFormat="1">
      <c r="A649" s="70">
        <v>5</v>
      </c>
      <c r="B649" s="143">
        <f t="shared" si="75"/>
        <v>268</v>
      </c>
      <c r="C649" s="26" t="s">
        <v>456</v>
      </c>
      <c r="D649" s="235">
        <f t="shared" si="72"/>
        <v>460</v>
      </c>
      <c r="E649" s="244">
        <f t="shared" si="74"/>
        <v>92</v>
      </c>
      <c r="F649" s="110">
        <v>552</v>
      </c>
    </row>
    <row r="650" spans="1:6" s="4" customFormat="1">
      <c r="A650" s="70">
        <v>5</v>
      </c>
      <c r="B650" s="143">
        <f t="shared" si="75"/>
        <v>269</v>
      </c>
      <c r="C650" s="26" t="s">
        <v>372</v>
      </c>
      <c r="D650" s="235">
        <f t="shared" si="72"/>
        <v>180</v>
      </c>
      <c r="E650" s="244">
        <f t="shared" si="74"/>
        <v>36</v>
      </c>
      <c r="F650" s="110">
        <v>216</v>
      </c>
    </row>
    <row r="651" spans="1:6" s="4" customFormat="1">
      <c r="A651" s="70">
        <v>5</v>
      </c>
      <c r="B651" s="143">
        <f t="shared" si="75"/>
        <v>270</v>
      </c>
      <c r="C651" s="26" t="s">
        <v>373</v>
      </c>
      <c r="D651" s="235">
        <f t="shared" si="72"/>
        <v>580.83333333333337</v>
      </c>
      <c r="E651" s="244">
        <f t="shared" si="74"/>
        <v>116.16666666666667</v>
      </c>
      <c r="F651" s="110">
        <v>697</v>
      </c>
    </row>
    <row r="652" spans="1:6" s="4" customFormat="1" ht="25.5">
      <c r="A652" s="70">
        <v>5</v>
      </c>
      <c r="B652" s="143">
        <f t="shared" si="75"/>
        <v>271</v>
      </c>
      <c r="C652" s="26" t="s">
        <v>374</v>
      </c>
      <c r="D652" s="235">
        <f t="shared" si="72"/>
        <v>1716.6666666666667</v>
      </c>
      <c r="E652" s="244">
        <f t="shared" si="74"/>
        <v>343.33333333333331</v>
      </c>
      <c r="F652" s="110">
        <v>2060</v>
      </c>
    </row>
    <row r="653" spans="1:6" s="4" customFormat="1">
      <c r="A653" s="70">
        <v>5</v>
      </c>
      <c r="B653" s="143">
        <f t="shared" si="75"/>
        <v>272</v>
      </c>
      <c r="C653" s="87" t="s">
        <v>600</v>
      </c>
      <c r="D653" s="235">
        <f t="shared" si="72"/>
        <v>111.66666666666667</v>
      </c>
      <c r="E653" s="244">
        <f t="shared" si="74"/>
        <v>22.333333333333332</v>
      </c>
      <c r="F653" s="110">
        <v>134</v>
      </c>
    </row>
    <row r="654" spans="1:6" s="4" customFormat="1">
      <c r="A654" s="70">
        <v>5</v>
      </c>
      <c r="B654" s="143">
        <f t="shared" si="75"/>
        <v>273</v>
      </c>
      <c r="C654" s="26" t="s">
        <v>1688</v>
      </c>
      <c r="D654" s="235">
        <f t="shared" si="72"/>
        <v>163.33333333333334</v>
      </c>
      <c r="E654" s="244">
        <f t="shared" si="74"/>
        <v>32.666666666666664</v>
      </c>
      <c r="F654" s="110">
        <v>196</v>
      </c>
    </row>
    <row r="655" spans="1:6" s="4" customFormat="1" ht="25.5">
      <c r="A655" s="70">
        <v>5</v>
      </c>
      <c r="B655" s="143">
        <v>309</v>
      </c>
      <c r="C655" s="26" t="s">
        <v>1665</v>
      </c>
      <c r="D655" s="235">
        <f t="shared" si="72"/>
        <v>1250</v>
      </c>
      <c r="E655" s="244">
        <f t="shared" si="74"/>
        <v>250</v>
      </c>
      <c r="F655" s="110">
        <v>1500</v>
      </c>
    </row>
    <row r="656" spans="1:6" s="4" customFormat="1" ht="25.5">
      <c r="A656" s="70">
        <v>5</v>
      </c>
      <c r="B656" s="143">
        <v>310</v>
      </c>
      <c r="C656" s="26" t="s">
        <v>1666</v>
      </c>
      <c r="D656" s="235">
        <f t="shared" si="72"/>
        <v>1666.6666666666667</v>
      </c>
      <c r="E656" s="244">
        <f t="shared" si="74"/>
        <v>333.33333333333331</v>
      </c>
      <c r="F656" s="110">
        <v>2000</v>
      </c>
    </row>
    <row r="657" spans="1:6" s="4" customFormat="1" ht="25.5">
      <c r="A657" s="70">
        <v>5</v>
      </c>
      <c r="B657" s="143">
        <v>311</v>
      </c>
      <c r="C657" s="26" t="s">
        <v>1667</v>
      </c>
      <c r="D657" s="235">
        <f t="shared" si="72"/>
        <v>1416.6666666666667</v>
      </c>
      <c r="E657" s="244">
        <f t="shared" si="74"/>
        <v>283.33333333333331</v>
      </c>
      <c r="F657" s="110">
        <v>1700</v>
      </c>
    </row>
    <row r="658" spans="1:6" s="4" customFormat="1" ht="30" customHeight="1">
      <c r="A658" s="70">
        <v>5</v>
      </c>
      <c r="B658" s="143">
        <v>312</v>
      </c>
      <c r="C658" s="26" t="s">
        <v>1668</v>
      </c>
      <c r="D658" s="235">
        <f t="shared" si="72"/>
        <v>1416.6666666666667</v>
      </c>
      <c r="E658" s="244">
        <f t="shared" si="74"/>
        <v>283.33333333333331</v>
      </c>
      <c r="F658" s="110">
        <v>1700</v>
      </c>
    </row>
    <row r="659" spans="1:6" s="4" customFormat="1">
      <c r="A659" s="314" t="s">
        <v>612</v>
      </c>
      <c r="B659" s="315"/>
      <c r="C659" s="315"/>
      <c r="D659" s="315"/>
      <c r="E659" s="245"/>
    </row>
    <row r="660" spans="1:6" s="4" customFormat="1" ht="25.5">
      <c r="A660" s="70">
        <v>5</v>
      </c>
      <c r="B660" s="143">
        <v>274</v>
      </c>
      <c r="C660" s="34" t="s">
        <v>465</v>
      </c>
      <c r="D660" s="235">
        <f t="shared" ref="D660:D674" si="76">F660-E660</f>
        <v>5835</v>
      </c>
      <c r="E660" s="244">
        <f t="shared" ref="E660:E723" si="77">F660*20/120</f>
        <v>1167</v>
      </c>
      <c r="F660" s="110">
        <v>7002</v>
      </c>
    </row>
    <row r="661" spans="1:6" s="4" customFormat="1" ht="25.5">
      <c r="A661" s="70">
        <v>5</v>
      </c>
      <c r="B661" s="143">
        <v>275</v>
      </c>
      <c r="C661" s="34" t="s">
        <v>466</v>
      </c>
      <c r="D661" s="235">
        <f t="shared" si="76"/>
        <v>4635</v>
      </c>
      <c r="E661" s="244">
        <f t="shared" si="77"/>
        <v>927</v>
      </c>
      <c r="F661" s="110">
        <v>5562</v>
      </c>
    </row>
    <row r="662" spans="1:6" s="4" customFormat="1" ht="25.5">
      <c r="A662" s="70">
        <v>5</v>
      </c>
      <c r="B662" s="143">
        <v>276</v>
      </c>
      <c r="C662" s="34" t="s">
        <v>467</v>
      </c>
      <c r="D662" s="235">
        <f t="shared" si="76"/>
        <v>3605</v>
      </c>
      <c r="E662" s="244">
        <f t="shared" si="77"/>
        <v>721</v>
      </c>
      <c r="F662" s="110">
        <v>4326</v>
      </c>
    </row>
    <row r="663" spans="1:6">
      <c r="A663" s="70">
        <v>5</v>
      </c>
      <c r="B663" s="143">
        <v>277</v>
      </c>
      <c r="C663" s="34" t="s">
        <v>24</v>
      </c>
      <c r="D663" s="235">
        <f t="shared" si="76"/>
        <v>2575</v>
      </c>
      <c r="E663" s="244">
        <f t="shared" si="77"/>
        <v>515</v>
      </c>
      <c r="F663" s="110">
        <v>3090</v>
      </c>
    </row>
    <row r="664" spans="1:6">
      <c r="A664" s="70">
        <v>5</v>
      </c>
      <c r="B664" s="143">
        <v>278</v>
      </c>
      <c r="C664" s="34" t="s">
        <v>468</v>
      </c>
      <c r="D664" s="235">
        <f t="shared" si="76"/>
        <v>1854.1666666666667</v>
      </c>
      <c r="E664" s="244">
        <f t="shared" si="77"/>
        <v>370.83333333333331</v>
      </c>
      <c r="F664" s="110">
        <v>2225</v>
      </c>
    </row>
    <row r="665" spans="1:6">
      <c r="A665" s="70">
        <v>5</v>
      </c>
      <c r="B665" s="143">
        <v>279</v>
      </c>
      <c r="C665" s="39" t="s">
        <v>25</v>
      </c>
      <c r="D665" s="235">
        <f t="shared" si="76"/>
        <v>3605</v>
      </c>
      <c r="E665" s="244">
        <f t="shared" si="77"/>
        <v>721</v>
      </c>
      <c r="F665" s="110">
        <v>4326</v>
      </c>
    </row>
    <row r="666" spans="1:6">
      <c r="A666" s="70">
        <v>5</v>
      </c>
      <c r="B666" s="143">
        <v>280</v>
      </c>
      <c r="C666" s="9" t="s">
        <v>84</v>
      </c>
      <c r="D666" s="235">
        <f t="shared" si="76"/>
        <v>803.33333333333337</v>
      </c>
      <c r="E666" s="244">
        <f t="shared" si="77"/>
        <v>160.66666666666666</v>
      </c>
      <c r="F666" s="110">
        <v>964</v>
      </c>
    </row>
    <row r="667" spans="1:6">
      <c r="A667" s="70">
        <v>5</v>
      </c>
      <c r="B667" s="143">
        <v>281</v>
      </c>
      <c r="C667" s="9" t="s">
        <v>85</v>
      </c>
      <c r="D667" s="235">
        <f t="shared" si="76"/>
        <v>1532.5</v>
      </c>
      <c r="E667" s="244">
        <f t="shared" si="77"/>
        <v>306.5</v>
      </c>
      <c r="F667" s="110">
        <v>1839</v>
      </c>
    </row>
    <row r="668" spans="1:6" ht="26.25">
      <c r="A668" s="70">
        <v>5</v>
      </c>
      <c r="B668" s="143">
        <v>282</v>
      </c>
      <c r="C668" s="9" t="s">
        <v>617</v>
      </c>
      <c r="D668" s="235">
        <f t="shared" si="76"/>
        <v>3605</v>
      </c>
      <c r="E668" s="244">
        <f t="shared" si="77"/>
        <v>721</v>
      </c>
      <c r="F668" s="110">
        <v>4326</v>
      </c>
    </row>
    <row r="669" spans="1:6">
      <c r="A669" s="70">
        <v>5</v>
      </c>
      <c r="B669" s="143">
        <v>283</v>
      </c>
      <c r="C669" s="9" t="s">
        <v>1102</v>
      </c>
      <c r="D669" s="235">
        <f t="shared" si="76"/>
        <v>2575</v>
      </c>
      <c r="E669" s="244">
        <f t="shared" si="77"/>
        <v>515</v>
      </c>
      <c r="F669" s="110">
        <v>3090</v>
      </c>
    </row>
    <row r="670" spans="1:6" ht="38.25">
      <c r="A670" s="70">
        <v>5</v>
      </c>
      <c r="B670" s="143">
        <v>302</v>
      </c>
      <c r="C670" s="34" t="s">
        <v>1680</v>
      </c>
      <c r="D670" s="235">
        <f t="shared" si="76"/>
        <v>7197.5</v>
      </c>
      <c r="E670" s="244">
        <f t="shared" si="77"/>
        <v>1439.5</v>
      </c>
      <c r="F670" s="110">
        <v>8637</v>
      </c>
    </row>
    <row r="671" spans="1:6" ht="38.25">
      <c r="A671" s="70">
        <v>5</v>
      </c>
      <c r="B671" s="143">
        <v>303</v>
      </c>
      <c r="C671" s="34" t="s">
        <v>1681</v>
      </c>
      <c r="D671" s="235">
        <f t="shared" si="76"/>
        <v>6167.5</v>
      </c>
      <c r="E671" s="244">
        <f t="shared" si="77"/>
        <v>1233.5</v>
      </c>
      <c r="F671" s="110">
        <v>7401</v>
      </c>
    </row>
    <row r="672" spans="1:6" ht="38.25">
      <c r="A672" s="70">
        <v>5</v>
      </c>
      <c r="B672" s="143">
        <v>304</v>
      </c>
      <c r="C672" s="34" t="s">
        <v>1682</v>
      </c>
      <c r="D672" s="235">
        <f t="shared" si="76"/>
        <v>5137.5</v>
      </c>
      <c r="E672" s="244">
        <f t="shared" si="77"/>
        <v>1027.5</v>
      </c>
      <c r="F672" s="110">
        <v>6165</v>
      </c>
    </row>
    <row r="673" spans="1:6" ht="25.5">
      <c r="A673" s="70">
        <v>5</v>
      </c>
      <c r="B673" s="143">
        <v>305</v>
      </c>
      <c r="C673" s="34" t="s">
        <v>1683</v>
      </c>
      <c r="D673" s="235">
        <f t="shared" si="76"/>
        <v>5150</v>
      </c>
      <c r="E673" s="244">
        <f t="shared" si="77"/>
        <v>1030</v>
      </c>
      <c r="F673" s="110">
        <v>6180</v>
      </c>
    </row>
    <row r="674" spans="1:6" ht="26.25">
      <c r="A674" s="70">
        <v>5</v>
      </c>
      <c r="B674" s="143">
        <v>306</v>
      </c>
      <c r="C674" s="9" t="s">
        <v>1684</v>
      </c>
      <c r="D674" s="235">
        <f t="shared" si="76"/>
        <v>587.5</v>
      </c>
      <c r="E674" s="244">
        <f t="shared" si="77"/>
        <v>117.5</v>
      </c>
      <c r="F674" s="110">
        <v>705</v>
      </c>
    </row>
    <row r="675" spans="1:6">
      <c r="A675" s="70">
        <v>5</v>
      </c>
      <c r="B675" s="143">
        <v>307</v>
      </c>
      <c r="C675" s="9" t="s">
        <v>1685</v>
      </c>
      <c r="D675" s="85" t="s">
        <v>38</v>
      </c>
      <c r="E675" s="244"/>
      <c r="F675" s="110"/>
    </row>
    <row r="676" spans="1:6">
      <c r="A676" s="70"/>
      <c r="B676" s="143"/>
      <c r="C676" s="9"/>
      <c r="D676" s="85"/>
      <c r="E676" s="244"/>
      <c r="F676" s="110"/>
    </row>
    <row r="677" spans="1:6" ht="18.75" customHeight="1">
      <c r="A677" s="316" t="s">
        <v>480</v>
      </c>
      <c r="B677" s="317"/>
      <c r="C677" s="317"/>
      <c r="D677" s="317"/>
      <c r="E677" s="244"/>
      <c r="F677"/>
    </row>
    <row r="678" spans="1:6" ht="16.5" customHeight="1">
      <c r="A678" s="300" t="s">
        <v>458</v>
      </c>
      <c r="B678" s="301"/>
      <c r="C678" s="301"/>
      <c r="D678" s="301"/>
      <c r="E678" s="244"/>
      <c r="F678" s="204"/>
    </row>
    <row r="679" spans="1:6" ht="18.75" customHeight="1">
      <c r="A679" s="70">
        <v>6</v>
      </c>
      <c r="B679" s="143">
        <v>1</v>
      </c>
      <c r="C679" s="63" t="s">
        <v>459</v>
      </c>
      <c r="D679" s="235">
        <f t="shared" ref="D679:D709" si="78">F679-E679</f>
        <v>85.833333333333329</v>
      </c>
      <c r="E679" s="244">
        <f t="shared" si="77"/>
        <v>17.166666666666668</v>
      </c>
      <c r="F679" s="110">
        <v>103</v>
      </c>
    </row>
    <row r="680" spans="1:6" ht="14.25" customHeight="1">
      <c r="A680" s="70">
        <v>6</v>
      </c>
      <c r="B680" s="143">
        <v>2</v>
      </c>
      <c r="C680" s="63" t="s">
        <v>516</v>
      </c>
      <c r="D680" s="235">
        <f t="shared" si="78"/>
        <v>257.5</v>
      </c>
      <c r="E680" s="244">
        <f t="shared" si="77"/>
        <v>51.5</v>
      </c>
      <c r="F680" s="110">
        <v>309</v>
      </c>
    </row>
    <row r="681" spans="1:6" ht="18.75" customHeight="1">
      <c r="A681" s="70">
        <v>6</v>
      </c>
      <c r="B681" s="143">
        <v>3</v>
      </c>
      <c r="C681" s="63" t="s">
        <v>517</v>
      </c>
      <c r="D681" s="235">
        <f t="shared" si="78"/>
        <v>269.16666666666669</v>
      </c>
      <c r="E681" s="244">
        <f t="shared" si="77"/>
        <v>53.833333333333336</v>
      </c>
      <c r="F681" s="110">
        <v>323</v>
      </c>
    </row>
    <row r="682" spans="1:6" ht="13.5" customHeight="1">
      <c r="A682" s="70">
        <v>6</v>
      </c>
      <c r="B682" s="143">
        <v>4</v>
      </c>
      <c r="C682" s="63" t="s">
        <v>518</v>
      </c>
      <c r="D682" s="235">
        <f t="shared" si="78"/>
        <v>492.5</v>
      </c>
      <c r="E682" s="244">
        <f t="shared" si="77"/>
        <v>98.5</v>
      </c>
      <c r="F682" s="110">
        <v>591</v>
      </c>
    </row>
    <row r="683" spans="1:6" ht="13.5" customHeight="1">
      <c r="A683" s="70">
        <v>6</v>
      </c>
      <c r="B683" s="143">
        <v>5</v>
      </c>
      <c r="C683" s="63" t="s">
        <v>613</v>
      </c>
      <c r="D683" s="235">
        <f t="shared" si="78"/>
        <v>582.5</v>
      </c>
      <c r="E683" s="244">
        <f t="shared" si="77"/>
        <v>116.5</v>
      </c>
      <c r="F683" s="110">
        <v>699</v>
      </c>
    </row>
    <row r="684" spans="1:6" ht="13.5" customHeight="1">
      <c r="A684" s="70">
        <v>6</v>
      </c>
      <c r="B684" s="143">
        <v>6</v>
      </c>
      <c r="C684" s="63" t="s">
        <v>522</v>
      </c>
      <c r="D684" s="235">
        <f t="shared" si="78"/>
        <v>313.33333333333331</v>
      </c>
      <c r="E684" s="244">
        <f t="shared" si="77"/>
        <v>62.666666666666664</v>
      </c>
      <c r="F684" s="110">
        <v>376</v>
      </c>
    </row>
    <row r="685" spans="1:6" ht="13.5" customHeight="1">
      <c r="A685" s="70">
        <v>6</v>
      </c>
      <c r="B685" s="143">
        <v>7</v>
      </c>
      <c r="C685" s="63" t="s">
        <v>523</v>
      </c>
      <c r="D685" s="235">
        <f t="shared" si="78"/>
        <v>290.83333333333331</v>
      </c>
      <c r="E685" s="244">
        <f t="shared" si="77"/>
        <v>58.166666666666664</v>
      </c>
      <c r="F685" s="110">
        <v>349</v>
      </c>
    </row>
    <row r="686" spans="1:6" ht="13.5" customHeight="1">
      <c r="A686" s="70">
        <v>6</v>
      </c>
      <c r="B686" s="143">
        <v>8</v>
      </c>
      <c r="C686" s="28" t="s">
        <v>346</v>
      </c>
      <c r="D686" s="235">
        <f t="shared" si="78"/>
        <v>975.83333333333337</v>
      </c>
      <c r="E686" s="244">
        <f t="shared" si="77"/>
        <v>195.16666666666666</v>
      </c>
      <c r="F686" s="110">
        <v>1171</v>
      </c>
    </row>
    <row r="687" spans="1:6" ht="24.75" customHeight="1">
      <c r="A687" s="70">
        <v>6</v>
      </c>
      <c r="B687" s="143">
        <v>9</v>
      </c>
      <c r="C687" s="28" t="s">
        <v>347</v>
      </c>
      <c r="D687" s="235">
        <f t="shared" si="78"/>
        <v>2099.1666666666665</v>
      </c>
      <c r="E687" s="244">
        <f t="shared" si="77"/>
        <v>419.83333333333331</v>
      </c>
      <c r="F687" s="110">
        <v>2519</v>
      </c>
    </row>
    <row r="688" spans="1:6" ht="15" customHeight="1">
      <c r="A688" s="70">
        <v>6</v>
      </c>
      <c r="B688" s="143">
        <v>10</v>
      </c>
      <c r="C688" s="39" t="s">
        <v>490</v>
      </c>
      <c r="D688" s="235">
        <f t="shared" si="78"/>
        <v>955</v>
      </c>
      <c r="E688" s="244">
        <f t="shared" si="77"/>
        <v>191</v>
      </c>
      <c r="F688" s="110">
        <v>1146</v>
      </c>
    </row>
    <row r="689" spans="1:6" ht="12.75" customHeight="1">
      <c r="A689" s="70">
        <v>6</v>
      </c>
      <c r="B689" s="143">
        <v>11</v>
      </c>
      <c r="C689" s="41" t="s">
        <v>348</v>
      </c>
      <c r="D689" s="235">
        <f t="shared" si="78"/>
        <v>886.66666666666663</v>
      </c>
      <c r="E689" s="244">
        <f t="shared" si="77"/>
        <v>177.33333333333334</v>
      </c>
      <c r="F689" s="110">
        <v>1064</v>
      </c>
    </row>
    <row r="690" spans="1:6" ht="18" customHeight="1">
      <c r="A690" s="70">
        <v>6</v>
      </c>
      <c r="B690" s="143">
        <v>12</v>
      </c>
      <c r="C690" s="39" t="s">
        <v>349</v>
      </c>
      <c r="D690" s="235">
        <f t="shared" si="78"/>
        <v>834.16666666666663</v>
      </c>
      <c r="E690" s="244">
        <f t="shared" si="77"/>
        <v>166.83333333333334</v>
      </c>
      <c r="F690" s="110">
        <v>1001</v>
      </c>
    </row>
    <row r="691" spans="1:6" ht="15" customHeight="1">
      <c r="A691" s="70">
        <v>6</v>
      </c>
      <c r="B691" s="143">
        <v>13</v>
      </c>
      <c r="C691" s="39" t="s">
        <v>519</v>
      </c>
      <c r="D691" s="235">
        <f t="shared" si="78"/>
        <v>516.66666666666663</v>
      </c>
      <c r="E691" s="244">
        <f t="shared" si="77"/>
        <v>103.33333333333333</v>
      </c>
      <c r="F691" s="110">
        <v>620</v>
      </c>
    </row>
    <row r="692" spans="1:6" ht="18" customHeight="1">
      <c r="A692" s="70">
        <v>6</v>
      </c>
      <c r="B692" s="143">
        <v>14</v>
      </c>
      <c r="C692" s="39" t="s">
        <v>520</v>
      </c>
      <c r="D692" s="235">
        <f t="shared" si="78"/>
        <v>516.66666666666663</v>
      </c>
      <c r="E692" s="244">
        <f t="shared" si="77"/>
        <v>103.33333333333333</v>
      </c>
      <c r="F692" s="110">
        <v>620</v>
      </c>
    </row>
    <row r="693" spans="1:6">
      <c r="A693" s="70">
        <v>6</v>
      </c>
      <c r="B693" s="143">
        <v>15</v>
      </c>
      <c r="C693" s="39" t="s">
        <v>521</v>
      </c>
      <c r="D693" s="235">
        <f t="shared" si="78"/>
        <v>516.66666666666663</v>
      </c>
      <c r="E693" s="244">
        <f t="shared" si="77"/>
        <v>103.33333333333333</v>
      </c>
      <c r="F693" s="110">
        <v>620</v>
      </c>
    </row>
    <row r="694" spans="1:6">
      <c r="A694" s="70">
        <v>6</v>
      </c>
      <c r="B694" s="143">
        <v>16</v>
      </c>
      <c r="C694" s="28" t="s">
        <v>524</v>
      </c>
      <c r="D694" s="235">
        <f t="shared" si="78"/>
        <v>516.66666666666663</v>
      </c>
      <c r="E694" s="244">
        <f t="shared" si="77"/>
        <v>103.33333333333333</v>
      </c>
      <c r="F694" s="110">
        <v>620</v>
      </c>
    </row>
    <row r="695" spans="1:6" ht="25.5">
      <c r="A695" s="70">
        <v>6</v>
      </c>
      <c r="B695" s="143" t="s">
        <v>527</v>
      </c>
      <c r="C695" s="74" t="s">
        <v>501</v>
      </c>
      <c r="D695" s="235">
        <f t="shared" si="78"/>
        <v>703.33333333333337</v>
      </c>
      <c r="E695" s="244">
        <f t="shared" si="77"/>
        <v>140.66666666666666</v>
      </c>
      <c r="F695" s="110">
        <v>844</v>
      </c>
    </row>
    <row r="696" spans="1:6">
      <c r="A696" s="313" t="s">
        <v>376</v>
      </c>
      <c r="B696" s="313"/>
      <c r="C696" s="313"/>
      <c r="D696" s="313"/>
      <c r="E696" s="244"/>
      <c r="F696"/>
    </row>
    <row r="697" spans="1:6">
      <c r="A697" s="33">
        <v>6</v>
      </c>
      <c r="B697" s="133">
        <v>18</v>
      </c>
      <c r="C697" s="36" t="s">
        <v>377</v>
      </c>
      <c r="D697" s="235">
        <f t="shared" si="78"/>
        <v>240</v>
      </c>
      <c r="E697" s="244">
        <f t="shared" si="77"/>
        <v>48</v>
      </c>
      <c r="F697" s="110">
        <v>288</v>
      </c>
    </row>
    <row r="698" spans="1:6">
      <c r="A698" s="33">
        <v>6</v>
      </c>
      <c r="B698" s="133">
        <v>19</v>
      </c>
      <c r="C698" s="36" t="s">
        <v>189</v>
      </c>
      <c r="D698" s="235">
        <f t="shared" si="78"/>
        <v>179.16666666666666</v>
      </c>
      <c r="E698" s="244">
        <f t="shared" si="77"/>
        <v>35.833333333333336</v>
      </c>
      <c r="F698" s="110">
        <v>215</v>
      </c>
    </row>
    <row r="699" spans="1:6" s="40" customFormat="1">
      <c r="A699" s="33">
        <v>6</v>
      </c>
      <c r="B699" s="133">
        <v>20</v>
      </c>
      <c r="C699" s="36" t="s">
        <v>378</v>
      </c>
      <c r="D699" s="235">
        <f t="shared" si="78"/>
        <v>179.16666666666666</v>
      </c>
      <c r="E699" s="244">
        <f t="shared" si="77"/>
        <v>35.833333333333336</v>
      </c>
      <c r="F699" s="110">
        <v>215</v>
      </c>
    </row>
    <row r="700" spans="1:6" s="40" customFormat="1">
      <c r="A700" s="33">
        <v>6</v>
      </c>
      <c r="B700" s="133">
        <v>21</v>
      </c>
      <c r="C700" s="36" t="s">
        <v>379</v>
      </c>
      <c r="D700" s="235">
        <f t="shared" si="78"/>
        <v>250.83333333333334</v>
      </c>
      <c r="E700" s="244">
        <f t="shared" si="77"/>
        <v>50.166666666666664</v>
      </c>
      <c r="F700" s="110">
        <v>301</v>
      </c>
    </row>
    <row r="701" spans="1:6" s="40" customFormat="1">
      <c r="A701" s="33">
        <v>6</v>
      </c>
      <c r="B701" s="133">
        <v>22</v>
      </c>
      <c r="C701" s="36" t="s">
        <v>380</v>
      </c>
      <c r="D701" s="235">
        <f t="shared" si="78"/>
        <v>176.66666666666666</v>
      </c>
      <c r="E701" s="244">
        <f t="shared" si="77"/>
        <v>35.333333333333336</v>
      </c>
      <c r="F701" s="110">
        <v>212</v>
      </c>
    </row>
    <row r="702" spans="1:6" s="40" customFormat="1">
      <c r="A702" s="33">
        <v>6</v>
      </c>
      <c r="B702" s="133">
        <v>23</v>
      </c>
      <c r="C702" s="26" t="s">
        <v>487</v>
      </c>
      <c r="D702" s="235">
        <f t="shared" si="78"/>
        <v>280</v>
      </c>
      <c r="E702" s="244">
        <f t="shared" si="77"/>
        <v>56</v>
      </c>
      <c r="F702" s="110">
        <v>336</v>
      </c>
    </row>
    <row r="703" spans="1:6" s="40" customFormat="1" ht="14.25" customHeight="1">
      <c r="A703" s="320" t="s">
        <v>131</v>
      </c>
      <c r="B703" s="321"/>
      <c r="C703" s="321"/>
      <c r="D703" s="321"/>
      <c r="E703" s="244"/>
    </row>
    <row r="704" spans="1:6" s="40" customFormat="1">
      <c r="A704" s="70">
        <v>6</v>
      </c>
      <c r="B704" s="143">
        <v>24</v>
      </c>
      <c r="C704" s="26" t="s">
        <v>180</v>
      </c>
      <c r="D704" s="235">
        <f t="shared" si="78"/>
        <v>169.16666666666666</v>
      </c>
      <c r="E704" s="244">
        <f t="shared" si="77"/>
        <v>33.833333333333336</v>
      </c>
      <c r="F704" s="110">
        <v>203</v>
      </c>
    </row>
    <row r="705" spans="1:6" ht="25.5">
      <c r="A705" s="70">
        <v>6</v>
      </c>
      <c r="B705" s="143">
        <v>25</v>
      </c>
      <c r="C705" s="26" t="s">
        <v>132</v>
      </c>
      <c r="D705" s="235">
        <f t="shared" si="78"/>
        <v>160</v>
      </c>
      <c r="E705" s="244">
        <f t="shared" si="77"/>
        <v>32</v>
      </c>
      <c r="F705" s="110">
        <v>192</v>
      </c>
    </row>
    <row r="706" spans="1:6">
      <c r="A706" s="70">
        <v>6</v>
      </c>
      <c r="B706" s="143">
        <v>26</v>
      </c>
      <c r="C706" s="26" t="s">
        <v>135</v>
      </c>
      <c r="D706" s="235">
        <f t="shared" si="78"/>
        <v>243.33333333333334</v>
      </c>
      <c r="E706" s="244">
        <f t="shared" si="77"/>
        <v>48.666666666666664</v>
      </c>
      <c r="F706" s="110">
        <v>292</v>
      </c>
    </row>
    <row r="707" spans="1:6" ht="16.5" customHeight="1">
      <c r="A707" s="70">
        <v>6</v>
      </c>
      <c r="B707" s="143">
        <v>27</v>
      </c>
      <c r="C707" s="26" t="s">
        <v>133</v>
      </c>
      <c r="D707" s="235">
        <f t="shared" si="78"/>
        <v>273.33333333333331</v>
      </c>
      <c r="E707" s="244">
        <f t="shared" si="77"/>
        <v>54.666666666666664</v>
      </c>
      <c r="F707" s="110">
        <v>328</v>
      </c>
    </row>
    <row r="708" spans="1:6">
      <c r="A708" s="70">
        <v>6</v>
      </c>
      <c r="B708" s="143">
        <v>28</v>
      </c>
      <c r="C708" s="26" t="s">
        <v>134</v>
      </c>
      <c r="D708" s="235">
        <f t="shared" si="78"/>
        <v>230.83333333333334</v>
      </c>
      <c r="E708" s="244">
        <f t="shared" si="77"/>
        <v>46.166666666666664</v>
      </c>
      <c r="F708" s="110">
        <v>277</v>
      </c>
    </row>
    <row r="709" spans="1:6">
      <c r="A709" s="70">
        <v>6</v>
      </c>
      <c r="B709" s="143">
        <v>29</v>
      </c>
      <c r="C709" s="26" t="s">
        <v>136</v>
      </c>
      <c r="D709" s="235">
        <f t="shared" si="78"/>
        <v>1028.3333333333333</v>
      </c>
      <c r="E709" s="244">
        <f t="shared" si="77"/>
        <v>205.66666666666666</v>
      </c>
      <c r="F709" s="110">
        <v>1234</v>
      </c>
    </row>
    <row r="710" spans="1:6" ht="18.75">
      <c r="A710" s="322" t="s">
        <v>481</v>
      </c>
      <c r="B710" s="322"/>
      <c r="C710" s="322"/>
      <c r="D710" s="322"/>
      <c r="E710" s="244"/>
      <c r="F710"/>
    </row>
    <row r="711" spans="1:6" ht="28.5" customHeight="1">
      <c r="A711" s="33">
        <v>7</v>
      </c>
      <c r="B711" s="133">
        <v>1</v>
      </c>
      <c r="C711" s="9" t="s">
        <v>127</v>
      </c>
      <c r="D711" s="57">
        <v>120</v>
      </c>
      <c r="E711" s="244">
        <v>24</v>
      </c>
      <c r="F711" s="110">
        <f>D711+E711</f>
        <v>144</v>
      </c>
    </row>
    <row r="712" spans="1:6" ht="28.5" customHeight="1">
      <c r="A712" s="30">
        <v>7</v>
      </c>
      <c r="B712" s="133">
        <v>2</v>
      </c>
      <c r="C712" s="9" t="s">
        <v>128</v>
      </c>
      <c r="D712" s="57">
        <v>120</v>
      </c>
      <c r="E712" s="244">
        <v>24</v>
      </c>
      <c r="F712" s="110">
        <f>D712+E712</f>
        <v>144</v>
      </c>
    </row>
    <row r="713" spans="1:6" ht="25.5">
      <c r="A713" s="30">
        <v>7</v>
      </c>
      <c r="B713" s="133">
        <v>3</v>
      </c>
      <c r="C713" s="34" t="s">
        <v>23</v>
      </c>
      <c r="D713" s="37">
        <v>270</v>
      </c>
      <c r="E713" s="244">
        <v>54</v>
      </c>
      <c r="F713" s="110">
        <f>D713+E713</f>
        <v>324</v>
      </c>
    </row>
    <row r="714" spans="1:6" ht="26.25" customHeight="1">
      <c r="A714" s="30">
        <v>7</v>
      </c>
      <c r="B714" s="133">
        <v>4</v>
      </c>
      <c r="C714" s="34" t="s">
        <v>26</v>
      </c>
      <c r="D714" s="235">
        <f t="shared" ref="D714" si="79">F714-E714</f>
        <v>269.16666666666669</v>
      </c>
      <c r="E714" s="244">
        <f t="shared" si="77"/>
        <v>53.833333333333336</v>
      </c>
      <c r="F714" s="110">
        <v>323</v>
      </c>
    </row>
    <row r="715" spans="1:6">
      <c r="A715" s="30">
        <v>7</v>
      </c>
      <c r="B715" s="133">
        <v>5</v>
      </c>
      <c r="C715" s="31" t="s">
        <v>27</v>
      </c>
      <c r="D715" s="32" t="s">
        <v>38</v>
      </c>
      <c r="E715" s="244"/>
      <c r="F715" s="32"/>
    </row>
    <row r="716" spans="1:6" ht="26.25">
      <c r="A716" s="30">
        <v>7</v>
      </c>
      <c r="B716" s="133">
        <v>6</v>
      </c>
      <c r="C716" s="9" t="s">
        <v>126</v>
      </c>
      <c r="D716" s="57" t="s">
        <v>38</v>
      </c>
      <c r="E716" s="244"/>
      <c r="F716" s="57"/>
    </row>
    <row r="717" spans="1:6" ht="39.75" customHeight="1">
      <c r="A717" s="30">
        <v>7</v>
      </c>
      <c r="B717" s="133">
        <v>7</v>
      </c>
      <c r="C717" s="39" t="s">
        <v>28</v>
      </c>
      <c r="D717" s="235">
        <f t="shared" ref="D717:D724" si="80">F717-E717</f>
        <v>134.16666666666666</v>
      </c>
      <c r="E717" s="244">
        <f t="shared" si="77"/>
        <v>26.833333333333332</v>
      </c>
      <c r="F717" s="110">
        <v>161</v>
      </c>
    </row>
    <row r="718" spans="1:6">
      <c r="A718" s="30">
        <v>7</v>
      </c>
      <c r="B718" s="133">
        <v>8</v>
      </c>
      <c r="C718" s="31" t="s">
        <v>29</v>
      </c>
      <c r="D718" s="32" t="s">
        <v>38</v>
      </c>
      <c r="E718" s="244"/>
      <c r="F718" s="32"/>
    </row>
    <row r="719" spans="1:6" ht="26.25">
      <c r="A719" s="30">
        <v>7</v>
      </c>
      <c r="B719" s="133">
        <v>9</v>
      </c>
      <c r="C719" s="9" t="s">
        <v>30</v>
      </c>
      <c r="D719" s="235">
        <f t="shared" si="80"/>
        <v>22.5</v>
      </c>
      <c r="E719" s="244">
        <f t="shared" si="77"/>
        <v>4.5</v>
      </c>
      <c r="F719" s="110">
        <v>27</v>
      </c>
    </row>
    <row r="720" spans="1:6">
      <c r="A720" s="30">
        <v>7</v>
      </c>
      <c r="B720" s="133">
        <v>10</v>
      </c>
      <c r="C720" s="9" t="s">
        <v>474</v>
      </c>
      <c r="D720" s="235">
        <f t="shared" si="80"/>
        <v>228.33333333333334</v>
      </c>
      <c r="E720" s="244">
        <f t="shared" si="77"/>
        <v>45.666666666666664</v>
      </c>
      <c r="F720" s="110">
        <v>274</v>
      </c>
    </row>
    <row r="721" spans="1:6">
      <c r="A721" s="30">
        <v>7</v>
      </c>
      <c r="B721" s="133">
        <v>11</v>
      </c>
      <c r="C721" s="9" t="s">
        <v>472</v>
      </c>
      <c r="D721" s="235">
        <f t="shared" si="80"/>
        <v>107.5</v>
      </c>
      <c r="E721" s="244">
        <f t="shared" si="77"/>
        <v>21.5</v>
      </c>
      <c r="F721" s="110">
        <v>129</v>
      </c>
    </row>
    <row r="722" spans="1:6" ht="21" customHeight="1">
      <c r="A722" s="30">
        <v>7</v>
      </c>
      <c r="B722" s="133">
        <v>12</v>
      </c>
      <c r="C722" s="9" t="s">
        <v>473</v>
      </c>
      <c r="D722" s="235">
        <f t="shared" si="80"/>
        <v>67.5</v>
      </c>
      <c r="E722" s="244">
        <f t="shared" si="77"/>
        <v>13.5</v>
      </c>
      <c r="F722" s="110">
        <v>81</v>
      </c>
    </row>
    <row r="723" spans="1:6">
      <c r="A723" s="30">
        <v>7</v>
      </c>
      <c r="B723" s="133">
        <v>13</v>
      </c>
      <c r="C723" s="9" t="s">
        <v>87</v>
      </c>
      <c r="D723" s="235">
        <f t="shared" si="80"/>
        <v>3225.8333333333335</v>
      </c>
      <c r="E723" s="244">
        <f t="shared" si="77"/>
        <v>645.16666666666663</v>
      </c>
      <c r="F723" s="110">
        <v>3871</v>
      </c>
    </row>
    <row r="724" spans="1:6">
      <c r="A724" s="30">
        <v>7</v>
      </c>
      <c r="B724" s="133">
        <v>14</v>
      </c>
      <c r="C724" s="9" t="s">
        <v>88</v>
      </c>
      <c r="D724" s="235">
        <f t="shared" si="80"/>
        <v>90</v>
      </c>
      <c r="E724" s="244">
        <f t="shared" ref="E724:E728" si="81">F724*20/120</f>
        <v>18</v>
      </c>
      <c r="F724" s="110">
        <v>108</v>
      </c>
    </row>
    <row r="725" spans="1:6" s="4" customFormat="1">
      <c r="A725" s="30">
        <v>7</v>
      </c>
      <c r="B725" s="133">
        <v>15</v>
      </c>
      <c r="C725" s="9" t="s">
        <v>142</v>
      </c>
      <c r="D725" s="32" t="s">
        <v>38</v>
      </c>
      <c r="E725" s="244"/>
      <c r="F725" s="110"/>
    </row>
    <row r="726" spans="1:6" s="4" customFormat="1" ht="18.75" customHeight="1">
      <c r="A726" s="30">
        <v>7</v>
      </c>
      <c r="B726" s="133" t="s">
        <v>526</v>
      </c>
      <c r="C726" s="72" t="s">
        <v>505</v>
      </c>
      <c r="D726" s="32" t="s">
        <v>38</v>
      </c>
      <c r="E726" s="244"/>
      <c r="F726" s="110"/>
    </row>
    <row r="727" spans="1:6" s="4" customFormat="1">
      <c r="A727" s="30">
        <v>7</v>
      </c>
      <c r="B727" s="141" t="s">
        <v>527</v>
      </c>
      <c r="C727" s="72" t="s">
        <v>503</v>
      </c>
      <c r="D727" s="32" t="s">
        <v>38</v>
      </c>
      <c r="E727" s="244"/>
      <c r="F727" s="110"/>
    </row>
    <row r="728" spans="1:6" s="4" customFormat="1">
      <c r="A728" s="30">
        <v>7</v>
      </c>
      <c r="B728" s="141" t="s">
        <v>583</v>
      </c>
      <c r="C728" s="72" t="s">
        <v>584</v>
      </c>
      <c r="D728" s="235">
        <f t="shared" ref="D728" si="82">F728-E728</f>
        <v>39.166666666666664</v>
      </c>
      <c r="E728" s="244">
        <f t="shared" si="81"/>
        <v>7.833333333333333</v>
      </c>
      <c r="F728" s="110">
        <v>47</v>
      </c>
    </row>
    <row r="729" spans="1:6" s="4" customFormat="1">
      <c r="A729" s="30">
        <v>7</v>
      </c>
      <c r="B729" s="149" t="s">
        <v>1105</v>
      </c>
      <c r="C729" s="9" t="s">
        <v>1106</v>
      </c>
      <c r="D729" s="32" t="s">
        <v>38</v>
      </c>
      <c r="E729" s="244"/>
      <c r="F729" s="110"/>
    </row>
    <row r="730" spans="1:6" s="4" customFormat="1">
      <c r="A730" s="288" t="s">
        <v>457</v>
      </c>
      <c r="B730" s="289"/>
      <c r="C730" s="289"/>
      <c r="D730" s="289"/>
      <c r="E730" s="245"/>
    </row>
    <row r="731" spans="1:6" s="4" customFormat="1" ht="24" customHeight="1">
      <c r="A731" s="33">
        <v>7</v>
      </c>
      <c r="B731" s="141">
        <v>18</v>
      </c>
      <c r="C731" s="54" t="s">
        <v>31</v>
      </c>
      <c r="D731" s="48" t="s">
        <v>34</v>
      </c>
      <c r="E731" s="246"/>
      <c r="F731" s="48"/>
    </row>
    <row r="732" spans="1:6" s="4" customFormat="1" ht="22.5" customHeight="1">
      <c r="A732" s="33">
        <v>7</v>
      </c>
      <c r="B732" s="141">
        <v>19</v>
      </c>
      <c r="C732" s="54" t="s">
        <v>32</v>
      </c>
      <c r="D732" s="48" t="s">
        <v>34</v>
      </c>
      <c r="E732" s="246"/>
      <c r="F732" s="48"/>
    </row>
    <row r="733" spans="1:6" s="4" customFormat="1" ht="27.75" customHeight="1">
      <c r="A733" s="33">
        <v>7</v>
      </c>
      <c r="B733" s="141">
        <v>20</v>
      </c>
      <c r="C733" s="54" t="s">
        <v>33</v>
      </c>
      <c r="D733" s="48" t="s">
        <v>34</v>
      </c>
      <c r="E733" s="246"/>
      <c r="F733" s="48"/>
    </row>
    <row r="734" spans="1:6" s="4" customFormat="1" ht="13.5" customHeight="1">
      <c r="A734"/>
      <c r="B734" s="131"/>
      <c r="C734"/>
      <c r="D734" s="47"/>
      <c r="E734" s="247"/>
      <c r="F734" s="47"/>
    </row>
    <row r="735" spans="1:6" s="4" customFormat="1">
      <c r="A735" s="323" t="s">
        <v>538</v>
      </c>
      <c r="B735" s="323"/>
      <c r="C735" s="323"/>
      <c r="D735" s="323"/>
      <c r="E735" s="245"/>
    </row>
    <row r="736" spans="1:6" s="4" customFormat="1">
      <c r="A736"/>
      <c r="B736" s="131"/>
      <c r="C736"/>
      <c r="D736" s="47"/>
      <c r="E736" s="247"/>
      <c r="F736" s="47"/>
    </row>
    <row r="737" spans="1:6" s="4" customFormat="1">
      <c r="A737"/>
      <c r="B737" s="131"/>
      <c r="C737"/>
      <c r="D737" s="47"/>
      <c r="E737" s="247"/>
      <c r="F737" s="47"/>
    </row>
    <row r="738" spans="1:6" s="4" customFormat="1">
      <c r="A738"/>
      <c r="B738" s="131"/>
      <c r="C738"/>
      <c r="D738" s="47"/>
      <c r="E738" s="247"/>
      <c r="F738" s="47"/>
    </row>
    <row r="739" spans="1:6" s="4" customFormat="1">
      <c r="A739"/>
      <c r="B739" s="131"/>
      <c r="C739"/>
      <c r="D739" s="47"/>
      <c r="E739" s="247"/>
      <c r="F739" s="47"/>
    </row>
    <row r="740" spans="1:6" s="4" customFormat="1" ht="22.5" customHeight="1">
      <c r="A740"/>
      <c r="B740" s="131"/>
      <c r="C740"/>
      <c r="D740" s="47"/>
      <c r="E740" s="247"/>
      <c r="F740" s="47"/>
    </row>
    <row r="741" spans="1:6" ht="21.75" customHeight="1"/>
    <row r="742" spans="1:6" ht="26.25" customHeight="1"/>
    <row r="743" spans="1:6" ht="21" customHeight="1"/>
  </sheetData>
  <autoFilter ref="A2:D733">
    <filterColumn colId="2"/>
  </autoFilter>
  <mergeCells count="49">
    <mergeCell ref="A703:D703"/>
    <mergeCell ref="A710:D710"/>
    <mergeCell ref="A730:D730"/>
    <mergeCell ref="A735:D735"/>
    <mergeCell ref="A696:D696"/>
    <mergeCell ref="A659:D659"/>
    <mergeCell ref="A677:D677"/>
    <mergeCell ref="A503:D503"/>
    <mergeCell ref="A537:D537"/>
    <mergeCell ref="A551:D551"/>
    <mergeCell ref="A561:D561"/>
    <mergeCell ref="A570:D570"/>
    <mergeCell ref="A678:D678"/>
    <mergeCell ref="A500:D500"/>
    <mergeCell ref="A247:D247"/>
    <mergeCell ref="A250:D250"/>
    <mergeCell ref="A261:D261"/>
    <mergeCell ref="A308:D308"/>
    <mergeCell ref="A314:D314"/>
    <mergeCell ref="A386:D386"/>
    <mergeCell ref="A405:D405"/>
    <mergeCell ref="A439:D439"/>
    <mergeCell ref="A444:D444"/>
    <mergeCell ref="A463:D463"/>
    <mergeCell ref="A473:D473"/>
    <mergeCell ref="A621:D621"/>
    <mergeCell ref="A625:D625"/>
    <mergeCell ref="A630:D630"/>
    <mergeCell ref="A193:D193"/>
    <mergeCell ref="A196:D196"/>
    <mergeCell ref="A205:D205"/>
    <mergeCell ref="A234:D234"/>
    <mergeCell ref="A240:D240"/>
    <mergeCell ref="A128:D128"/>
    <mergeCell ref="A140:D140"/>
    <mergeCell ref="A149:D149"/>
    <mergeCell ref="A156:D156"/>
    <mergeCell ref="A171:D171"/>
    <mergeCell ref="A122:D122"/>
    <mergeCell ref="A3:D3"/>
    <mergeCell ref="A9:D9"/>
    <mergeCell ref="A10:D10"/>
    <mergeCell ref="A37:D37"/>
    <mergeCell ref="A63:D63"/>
    <mergeCell ref="A83:D83"/>
    <mergeCell ref="A87:D87"/>
    <mergeCell ref="A97:D97"/>
    <mergeCell ref="A116:D116"/>
    <mergeCell ref="A119:D119"/>
  </mergeCells>
  <pageMargins left="0.70866141732283472" right="0.70866141732283472" top="0.74803149606299213" bottom="0.74803149606299213" header="0.31496062992125984" footer="0.31496062992125984"/>
  <pageSetup paperSize="9" scale="85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1"/>
  <sheetViews>
    <sheetView topLeftCell="A172" workbookViewId="0">
      <selection activeCell="E182" sqref="E182"/>
    </sheetView>
  </sheetViews>
  <sheetFormatPr defaultRowHeight="15"/>
  <cols>
    <col min="1" max="1" width="5.28515625" customWidth="1"/>
    <col min="2" max="2" width="7.140625" style="47" customWidth="1"/>
    <col min="3" max="3" width="55" customWidth="1"/>
    <col min="4" max="6" width="15.42578125" style="47" customWidth="1"/>
  </cols>
  <sheetData>
    <row r="1" spans="1:7">
      <c r="A1" s="339" t="s">
        <v>1107</v>
      </c>
      <c r="B1" s="339"/>
      <c r="C1" s="339"/>
      <c r="D1" s="339"/>
      <c r="E1" s="339"/>
      <c r="F1" s="339"/>
    </row>
    <row r="2" spans="1:7" ht="59.25" customHeight="1">
      <c r="A2" s="150" t="s">
        <v>143</v>
      </c>
      <c r="B2" s="151" t="s">
        <v>144</v>
      </c>
      <c r="C2" s="152" t="s">
        <v>145</v>
      </c>
      <c r="D2" s="153" t="s">
        <v>647</v>
      </c>
      <c r="E2" s="153" t="s">
        <v>649</v>
      </c>
      <c r="F2" s="153" t="s">
        <v>646</v>
      </c>
    </row>
    <row r="3" spans="1:7" ht="34.5" customHeight="1">
      <c r="A3" s="340" t="s">
        <v>1614</v>
      </c>
      <c r="B3" s="341"/>
      <c r="C3" s="341"/>
      <c r="D3" s="341"/>
      <c r="E3" s="342"/>
      <c r="F3" s="342"/>
    </row>
    <row r="4" spans="1:7" ht="18.75" customHeight="1">
      <c r="A4" s="340" t="s">
        <v>1108</v>
      </c>
      <c r="B4" s="342"/>
      <c r="C4" s="342"/>
      <c r="D4" s="342"/>
      <c r="E4" s="342"/>
      <c r="F4" s="342"/>
    </row>
    <row r="5" spans="1:7" s="4" customFormat="1" ht="25.5">
      <c r="A5" s="154">
        <v>1</v>
      </c>
      <c r="B5" s="154">
        <v>1</v>
      </c>
      <c r="C5" s="155" t="s">
        <v>1109</v>
      </c>
      <c r="D5" s="229">
        <f>F5-E5</f>
        <v>133.33333333333334</v>
      </c>
      <c r="E5" s="229">
        <f>F5*20/120</f>
        <v>26.666666666666668</v>
      </c>
      <c r="F5" s="229">
        <v>160</v>
      </c>
      <c r="G5" s="95"/>
    </row>
    <row r="6" spans="1:7" s="4" customFormat="1" ht="38.25">
      <c r="A6" s="276">
        <v>1</v>
      </c>
      <c r="B6" s="181">
        <v>2</v>
      </c>
      <c r="C6" s="275" t="s">
        <v>1110</v>
      </c>
      <c r="D6" s="277">
        <f t="shared" ref="D6" si="0">F6-E6</f>
        <v>66.666666666666671</v>
      </c>
      <c r="E6" s="277">
        <f t="shared" ref="E6:E7" si="1">F6*20/120</f>
        <v>13.333333333333334</v>
      </c>
      <c r="F6" s="278">
        <v>80</v>
      </c>
      <c r="G6" s="95"/>
    </row>
    <row r="7" spans="1:7" s="4" customFormat="1">
      <c r="A7" s="157">
        <v>1</v>
      </c>
      <c r="B7" s="158">
        <v>3</v>
      </c>
      <c r="C7" s="279" t="s">
        <v>1804</v>
      </c>
      <c r="D7" s="230">
        <v>100</v>
      </c>
      <c r="E7" s="277">
        <f t="shared" si="1"/>
        <v>20</v>
      </c>
      <c r="F7" s="278">
        <v>120</v>
      </c>
      <c r="G7" s="95"/>
    </row>
    <row r="8" spans="1:7" s="4" customFormat="1" ht="15.75">
      <c r="A8" s="343" t="s">
        <v>1111</v>
      </c>
      <c r="B8" s="344"/>
      <c r="C8" s="344"/>
      <c r="D8" s="344"/>
      <c r="E8" s="345"/>
      <c r="F8" s="345"/>
      <c r="G8" s="95"/>
    </row>
    <row r="9" spans="1:7" s="4" customFormat="1" ht="18" customHeight="1">
      <c r="A9" s="346" t="s">
        <v>1112</v>
      </c>
      <c r="B9" s="347"/>
      <c r="C9" s="347"/>
      <c r="D9" s="347"/>
      <c r="E9" s="347"/>
      <c r="F9" s="347"/>
      <c r="G9" s="95"/>
    </row>
    <row r="10" spans="1:7" s="4" customFormat="1" ht="16.5" customHeight="1">
      <c r="A10" s="162">
        <v>2</v>
      </c>
      <c r="B10" s="163" t="s">
        <v>1113</v>
      </c>
      <c r="C10" s="164" t="s">
        <v>1114</v>
      </c>
      <c r="D10" s="160">
        <f t="shared" ref="D10:D130" si="2">F10-E10</f>
        <v>1750</v>
      </c>
      <c r="E10" s="160">
        <f t="shared" ref="E10:E73" si="3">F10*20/120</f>
        <v>350</v>
      </c>
      <c r="F10" s="161">
        <v>2100</v>
      </c>
      <c r="G10" s="95"/>
    </row>
    <row r="11" spans="1:7" s="4" customFormat="1" ht="16.5" customHeight="1">
      <c r="A11" s="162">
        <v>2</v>
      </c>
      <c r="B11" s="165" t="s">
        <v>737</v>
      </c>
      <c r="C11" s="164" t="s">
        <v>1115</v>
      </c>
      <c r="D11" s="160">
        <f t="shared" si="2"/>
        <v>1708.3333333333333</v>
      </c>
      <c r="E11" s="160">
        <f t="shared" si="3"/>
        <v>341.66666666666669</v>
      </c>
      <c r="F11" s="161">
        <v>2050</v>
      </c>
      <c r="G11" s="95"/>
    </row>
    <row r="12" spans="1:7" s="4" customFormat="1">
      <c r="A12" s="162">
        <v>2</v>
      </c>
      <c r="B12" s="163" t="s">
        <v>670</v>
      </c>
      <c r="C12" s="164" t="s">
        <v>1116</v>
      </c>
      <c r="D12" s="160">
        <f t="shared" si="2"/>
        <v>1416.6666666666667</v>
      </c>
      <c r="E12" s="160">
        <f t="shared" si="3"/>
        <v>283.33333333333331</v>
      </c>
      <c r="F12" s="161">
        <v>1700</v>
      </c>
      <c r="G12" s="95"/>
    </row>
    <row r="13" spans="1:7" s="4" customFormat="1">
      <c r="A13" s="162">
        <v>2</v>
      </c>
      <c r="B13" s="163" t="s">
        <v>664</v>
      </c>
      <c r="C13" s="164" t="s">
        <v>1117</v>
      </c>
      <c r="D13" s="160">
        <f t="shared" si="2"/>
        <v>1416.6666666666667</v>
      </c>
      <c r="E13" s="160">
        <f t="shared" si="3"/>
        <v>283.33333333333331</v>
      </c>
      <c r="F13" s="161">
        <v>1700</v>
      </c>
      <c r="G13" s="95"/>
    </row>
    <row r="14" spans="1:7" s="4" customFormat="1">
      <c r="A14" s="162">
        <v>2</v>
      </c>
      <c r="B14" s="163" t="s">
        <v>666</v>
      </c>
      <c r="C14" s="164" t="s">
        <v>1118</v>
      </c>
      <c r="D14" s="160">
        <f t="shared" si="2"/>
        <v>1541.6666666666667</v>
      </c>
      <c r="E14" s="160">
        <f t="shared" si="3"/>
        <v>308.33333333333331</v>
      </c>
      <c r="F14" s="161">
        <v>1850</v>
      </c>
      <c r="G14" s="95"/>
    </row>
    <row r="15" spans="1:7" s="4" customFormat="1">
      <c r="A15" s="162">
        <v>2</v>
      </c>
      <c r="B15" s="163" t="s">
        <v>668</v>
      </c>
      <c r="C15" s="164" t="s">
        <v>1118</v>
      </c>
      <c r="D15" s="160">
        <f t="shared" si="2"/>
        <v>1458.3333333333333</v>
      </c>
      <c r="E15" s="160">
        <f t="shared" si="3"/>
        <v>291.66666666666669</v>
      </c>
      <c r="F15" s="161">
        <v>1750</v>
      </c>
      <c r="G15" s="95"/>
    </row>
    <row r="16" spans="1:7" s="4" customFormat="1">
      <c r="A16" s="162">
        <v>2</v>
      </c>
      <c r="B16" s="163" t="s">
        <v>671</v>
      </c>
      <c r="C16" s="164" t="s">
        <v>1119</v>
      </c>
      <c r="D16" s="160">
        <f t="shared" si="2"/>
        <v>1416.6666666666667</v>
      </c>
      <c r="E16" s="160">
        <f t="shared" si="3"/>
        <v>283.33333333333331</v>
      </c>
      <c r="F16" s="161">
        <v>1700</v>
      </c>
      <c r="G16" s="95"/>
    </row>
    <row r="17" spans="1:7" s="4" customFormat="1">
      <c r="A17" s="162">
        <v>2</v>
      </c>
      <c r="B17" s="163" t="s">
        <v>673</v>
      </c>
      <c r="C17" s="164" t="s">
        <v>1120</v>
      </c>
      <c r="D17" s="160">
        <f t="shared" si="2"/>
        <v>1583.3333333333333</v>
      </c>
      <c r="E17" s="160">
        <f t="shared" si="3"/>
        <v>316.66666666666669</v>
      </c>
      <c r="F17" s="161">
        <v>1900</v>
      </c>
      <c r="G17" s="95"/>
    </row>
    <row r="18" spans="1:7" s="4" customFormat="1" ht="25.5">
      <c r="A18" s="162">
        <v>2</v>
      </c>
      <c r="B18" s="163" t="s">
        <v>675</v>
      </c>
      <c r="C18" s="164" t="s">
        <v>1121</v>
      </c>
      <c r="D18" s="160">
        <f t="shared" si="2"/>
        <v>1416.6666666666667</v>
      </c>
      <c r="E18" s="160">
        <f t="shared" si="3"/>
        <v>283.33333333333331</v>
      </c>
      <c r="F18" s="161">
        <v>1700</v>
      </c>
      <c r="G18" s="95"/>
    </row>
    <row r="19" spans="1:7" s="4" customFormat="1">
      <c r="A19" s="162">
        <v>2</v>
      </c>
      <c r="B19" s="163" t="s">
        <v>677</v>
      </c>
      <c r="C19" s="166" t="s">
        <v>1122</v>
      </c>
      <c r="D19" s="160">
        <f t="shared" si="2"/>
        <v>1416.6666666666667</v>
      </c>
      <c r="E19" s="160">
        <f t="shared" si="3"/>
        <v>283.33333333333331</v>
      </c>
      <c r="F19" s="161">
        <v>1700</v>
      </c>
      <c r="G19" s="95"/>
    </row>
    <row r="20" spans="1:7" s="4" customFormat="1">
      <c r="A20" s="162">
        <v>2</v>
      </c>
      <c r="B20" s="163" t="s">
        <v>679</v>
      </c>
      <c r="C20" s="166" t="s">
        <v>1123</v>
      </c>
      <c r="D20" s="160">
        <f t="shared" si="2"/>
        <v>1416.6666666666667</v>
      </c>
      <c r="E20" s="160">
        <f t="shared" si="3"/>
        <v>283.33333333333331</v>
      </c>
      <c r="F20" s="161">
        <v>1700</v>
      </c>
      <c r="G20" s="95"/>
    </row>
    <row r="21" spans="1:7" s="4" customFormat="1">
      <c r="A21" s="162">
        <v>2</v>
      </c>
      <c r="B21" s="163" t="s">
        <v>681</v>
      </c>
      <c r="C21" s="166" t="s">
        <v>1124</v>
      </c>
      <c r="D21" s="160">
        <f t="shared" si="2"/>
        <v>1416.6666666666667</v>
      </c>
      <c r="E21" s="160">
        <f t="shared" si="3"/>
        <v>283.33333333333331</v>
      </c>
      <c r="F21" s="161">
        <v>1700</v>
      </c>
      <c r="G21" s="95"/>
    </row>
    <row r="22" spans="1:7" s="4" customFormat="1" ht="25.5">
      <c r="A22" s="158">
        <v>2</v>
      </c>
      <c r="B22" s="167" t="s">
        <v>683</v>
      </c>
      <c r="C22" s="159" t="s">
        <v>1125</v>
      </c>
      <c r="D22" s="160">
        <f t="shared" si="2"/>
        <v>666.66666666666663</v>
      </c>
      <c r="E22" s="160">
        <f t="shared" si="3"/>
        <v>133.33333333333334</v>
      </c>
      <c r="F22" s="168">
        <v>800</v>
      </c>
      <c r="G22" s="95"/>
    </row>
    <row r="23" spans="1:7" s="4" customFormat="1">
      <c r="A23" s="158">
        <v>2</v>
      </c>
      <c r="B23" s="167" t="s">
        <v>685</v>
      </c>
      <c r="C23" s="166" t="s">
        <v>1126</v>
      </c>
      <c r="D23" s="160">
        <f t="shared" si="2"/>
        <v>1416.6666666666667</v>
      </c>
      <c r="E23" s="160">
        <f t="shared" si="3"/>
        <v>283.33333333333331</v>
      </c>
      <c r="F23" s="168">
        <v>1700</v>
      </c>
      <c r="G23" s="95"/>
    </row>
    <row r="24" spans="1:7" s="4" customFormat="1">
      <c r="A24" s="158">
        <v>2</v>
      </c>
      <c r="B24" s="167" t="s">
        <v>687</v>
      </c>
      <c r="C24" s="166" t="s">
        <v>1127</v>
      </c>
      <c r="D24" s="160">
        <f t="shared" si="2"/>
        <v>1500</v>
      </c>
      <c r="E24" s="160">
        <f t="shared" si="3"/>
        <v>300</v>
      </c>
      <c r="F24" s="168">
        <v>1800</v>
      </c>
      <c r="G24" s="95"/>
    </row>
    <row r="25" spans="1:7" s="4" customFormat="1">
      <c r="A25" s="158">
        <v>2</v>
      </c>
      <c r="B25" s="167" t="s">
        <v>526</v>
      </c>
      <c r="C25" s="166" t="s">
        <v>1128</v>
      </c>
      <c r="D25" s="160">
        <f t="shared" si="2"/>
        <v>1500</v>
      </c>
      <c r="E25" s="160">
        <f t="shared" si="3"/>
        <v>300</v>
      </c>
      <c r="F25" s="168">
        <v>1800</v>
      </c>
      <c r="G25" s="95"/>
    </row>
    <row r="26" spans="1:7" s="4" customFormat="1">
      <c r="A26" s="158">
        <v>2</v>
      </c>
      <c r="B26" s="167" t="s">
        <v>527</v>
      </c>
      <c r="C26" s="166" t="s">
        <v>1129</v>
      </c>
      <c r="D26" s="160">
        <f t="shared" si="2"/>
        <v>1500</v>
      </c>
      <c r="E26" s="160">
        <f t="shared" si="3"/>
        <v>300</v>
      </c>
      <c r="F26" s="168">
        <v>1800</v>
      </c>
      <c r="G26" s="95"/>
    </row>
    <row r="27" spans="1:7" s="4" customFormat="1">
      <c r="A27" s="158">
        <v>2</v>
      </c>
      <c r="B27" s="167" t="s">
        <v>691</v>
      </c>
      <c r="C27" s="166" t="s">
        <v>1130</v>
      </c>
      <c r="D27" s="160">
        <f t="shared" si="2"/>
        <v>1333.3333333333333</v>
      </c>
      <c r="E27" s="160">
        <f t="shared" si="3"/>
        <v>266.66666666666669</v>
      </c>
      <c r="F27" s="168">
        <v>1600</v>
      </c>
      <c r="G27" s="95"/>
    </row>
    <row r="28" spans="1:7" s="4" customFormat="1">
      <c r="A28" s="158">
        <v>2</v>
      </c>
      <c r="B28" s="167" t="s">
        <v>693</v>
      </c>
      <c r="C28" s="166" t="s">
        <v>1131</v>
      </c>
      <c r="D28" s="160">
        <f t="shared" si="2"/>
        <v>1375</v>
      </c>
      <c r="E28" s="160">
        <f t="shared" si="3"/>
        <v>275</v>
      </c>
      <c r="F28" s="168">
        <v>1650</v>
      </c>
      <c r="G28" s="95"/>
    </row>
    <row r="29" spans="1:7" ht="21" customHeight="1">
      <c r="A29" s="158">
        <v>2</v>
      </c>
      <c r="B29" s="167" t="s">
        <v>695</v>
      </c>
      <c r="C29" s="166" t="s">
        <v>1132</v>
      </c>
      <c r="D29" s="160">
        <f t="shared" si="2"/>
        <v>1375</v>
      </c>
      <c r="E29" s="160">
        <f t="shared" si="3"/>
        <v>275</v>
      </c>
      <c r="F29" s="168">
        <v>1650</v>
      </c>
    </row>
    <row r="30" spans="1:7" ht="21" customHeight="1">
      <c r="A30" s="158">
        <v>2</v>
      </c>
      <c r="B30" s="167" t="s">
        <v>697</v>
      </c>
      <c r="C30" s="166" t="s">
        <v>1133</v>
      </c>
      <c r="D30" s="160">
        <f t="shared" si="2"/>
        <v>2791.6666666666665</v>
      </c>
      <c r="E30" s="160">
        <f t="shared" si="3"/>
        <v>558.33333333333337</v>
      </c>
      <c r="F30" s="168">
        <v>3350</v>
      </c>
    </row>
    <row r="31" spans="1:7" ht="22.5" customHeight="1">
      <c r="A31" s="158">
        <v>2</v>
      </c>
      <c r="B31" s="167" t="s">
        <v>699</v>
      </c>
      <c r="C31" s="166" t="s">
        <v>1134</v>
      </c>
      <c r="D31" s="160">
        <f t="shared" si="2"/>
        <v>3916.6666666666665</v>
      </c>
      <c r="E31" s="160">
        <f t="shared" si="3"/>
        <v>783.33333333333337</v>
      </c>
      <c r="F31" s="168">
        <v>4700</v>
      </c>
    </row>
    <row r="32" spans="1:7">
      <c r="A32" s="158">
        <v>2</v>
      </c>
      <c r="B32" s="167" t="s">
        <v>701</v>
      </c>
      <c r="C32" s="166" t="s">
        <v>1135</v>
      </c>
      <c r="D32" s="160">
        <f t="shared" si="2"/>
        <v>4875</v>
      </c>
      <c r="E32" s="160">
        <f t="shared" si="3"/>
        <v>975</v>
      </c>
      <c r="F32" s="168">
        <v>5850</v>
      </c>
    </row>
    <row r="33" spans="1:6" ht="15.75">
      <c r="A33" s="329" t="s">
        <v>1136</v>
      </c>
      <c r="B33" s="330"/>
      <c r="C33" s="330"/>
      <c r="D33" s="330"/>
      <c r="E33" s="330"/>
      <c r="F33" s="330"/>
    </row>
    <row r="34" spans="1:6">
      <c r="A34" s="158">
        <v>2</v>
      </c>
      <c r="B34" s="167" t="s">
        <v>703</v>
      </c>
      <c r="C34" s="166" t="s">
        <v>1137</v>
      </c>
      <c r="D34" s="160">
        <f t="shared" ref="D34" si="4">F34-E34</f>
        <v>1583.3333333333333</v>
      </c>
      <c r="E34" s="160">
        <f t="shared" ref="E34" si="5">F34*20/120</f>
        <v>316.66666666666669</v>
      </c>
      <c r="F34" s="168">
        <v>1900</v>
      </c>
    </row>
    <row r="35" spans="1:6">
      <c r="A35" s="158">
        <v>2</v>
      </c>
      <c r="B35" s="167" t="s">
        <v>705</v>
      </c>
      <c r="C35" s="166" t="s">
        <v>1138</v>
      </c>
      <c r="D35" s="160">
        <f t="shared" si="2"/>
        <v>1541.6666666666667</v>
      </c>
      <c r="E35" s="160">
        <f t="shared" si="3"/>
        <v>308.33333333333331</v>
      </c>
      <c r="F35" s="168">
        <v>1850</v>
      </c>
    </row>
    <row r="36" spans="1:6" ht="25.5">
      <c r="A36" s="158">
        <v>2</v>
      </c>
      <c r="B36" s="167" t="s">
        <v>707</v>
      </c>
      <c r="C36" s="159" t="s">
        <v>1139</v>
      </c>
      <c r="D36" s="160">
        <f t="shared" si="2"/>
        <v>1541.6666666666667</v>
      </c>
      <c r="E36" s="160">
        <f t="shared" si="3"/>
        <v>308.33333333333331</v>
      </c>
      <c r="F36" s="168">
        <v>1850</v>
      </c>
    </row>
    <row r="37" spans="1:6">
      <c r="A37" s="158">
        <v>2</v>
      </c>
      <c r="B37" s="167" t="s">
        <v>709</v>
      </c>
      <c r="C37" s="166" t="s">
        <v>1140</v>
      </c>
      <c r="D37" s="160">
        <f t="shared" si="2"/>
        <v>1541.6666666666667</v>
      </c>
      <c r="E37" s="160">
        <f t="shared" si="3"/>
        <v>308.33333333333331</v>
      </c>
      <c r="F37" s="168">
        <v>1850</v>
      </c>
    </row>
    <row r="38" spans="1:6">
      <c r="A38" s="158">
        <v>2</v>
      </c>
      <c r="B38" s="167" t="s">
        <v>711</v>
      </c>
      <c r="C38" s="166" t="s">
        <v>1141</v>
      </c>
      <c r="D38" s="160">
        <f t="shared" si="2"/>
        <v>1541.6666666666667</v>
      </c>
      <c r="E38" s="160">
        <f t="shared" si="3"/>
        <v>308.33333333333331</v>
      </c>
      <c r="F38" s="168">
        <v>1850</v>
      </c>
    </row>
    <row r="39" spans="1:6">
      <c r="A39" s="158">
        <v>2</v>
      </c>
      <c r="B39" s="167" t="s">
        <v>713</v>
      </c>
      <c r="C39" s="166" t="s">
        <v>1142</v>
      </c>
      <c r="D39" s="160">
        <f t="shared" si="2"/>
        <v>1541.6666666666667</v>
      </c>
      <c r="E39" s="160">
        <f t="shared" si="3"/>
        <v>308.33333333333331</v>
      </c>
      <c r="F39" s="168">
        <v>1850</v>
      </c>
    </row>
    <row r="40" spans="1:6">
      <c r="A40" s="158">
        <v>2</v>
      </c>
      <c r="B40" s="167" t="s">
        <v>715</v>
      </c>
      <c r="C40" s="166" t="s">
        <v>1143</v>
      </c>
      <c r="D40" s="160">
        <f t="shared" si="2"/>
        <v>1583.3333333333333</v>
      </c>
      <c r="E40" s="160">
        <f t="shared" si="3"/>
        <v>316.66666666666669</v>
      </c>
      <c r="F40" s="168">
        <v>1900</v>
      </c>
    </row>
    <row r="41" spans="1:6">
      <c r="A41" s="158">
        <v>2</v>
      </c>
      <c r="B41" s="167" t="s">
        <v>717</v>
      </c>
      <c r="C41" s="166" t="s">
        <v>1144</v>
      </c>
      <c r="D41" s="160">
        <f t="shared" si="2"/>
        <v>1458.3333333333333</v>
      </c>
      <c r="E41" s="160">
        <f t="shared" si="3"/>
        <v>291.66666666666669</v>
      </c>
      <c r="F41" s="168">
        <v>1750</v>
      </c>
    </row>
    <row r="42" spans="1:6">
      <c r="A42" s="158">
        <v>2</v>
      </c>
      <c r="B42" s="167" t="s">
        <v>719</v>
      </c>
      <c r="C42" s="166" t="s">
        <v>1145</v>
      </c>
      <c r="D42" s="160">
        <f t="shared" si="2"/>
        <v>1291.6666666666667</v>
      </c>
      <c r="E42" s="160">
        <f t="shared" si="3"/>
        <v>258.33333333333331</v>
      </c>
      <c r="F42" s="168">
        <v>1550</v>
      </c>
    </row>
    <row r="43" spans="1:6" ht="15.75">
      <c r="A43" s="333" t="s">
        <v>1146</v>
      </c>
      <c r="B43" s="334"/>
      <c r="C43" s="334"/>
      <c r="D43" s="334"/>
      <c r="E43" s="334"/>
      <c r="F43" s="334"/>
    </row>
    <row r="44" spans="1:6" ht="25.5">
      <c r="A44" s="158">
        <v>2</v>
      </c>
      <c r="B44" s="167" t="s">
        <v>721</v>
      </c>
      <c r="C44" s="159" t="s">
        <v>1147</v>
      </c>
      <c r="D44" s="160">
        <f t="shared" si="2"/>
        <v>1500</v>
      </c>
      <c r="E44" s="160">
        <f t="shared" si="3"/>
        <v>300</v>
      </c>
      <c r="F44" s="168">
        <v>1800</v>
      </c>
    </row>
    <row r="45" spans="1:6">
      <c r="A45" s="158">
        <v>2</v>
      </c>
      <c r="B45" s="167" t="s">
        <v>723</v>
      </c>
      <c r="C45" s="166" t="s">
        <v>1148</v>
      </c>
      <c r="D45" s="160">
        <f t="shared" si="2"/>
        <v>1500</v>
      </c>
      <c r="E45" s="160">
        <f t="shared" si="3"/>
        <v>300</v>
      </c>
      <c r="F45" s="168">
        <v>1800</v>
      </c>
    </row>
    <row r="46" spans="1:6">
      <c r="A46" s="158">
        <v>2</v>
      </c>
      <c r="B46" s="167" t="s">
        <v>725</v>
      </c>
      <c r="C46" s="166" t="s">
        <v>1149</v>
      </c>
      <c r="D46" s="160">
        <f t="shared" si="2"/>
        <v>1416.6666666666667</v>
      </c>
      <c r="E46" s="160">
        <f t="shared" si="3"/>
        <v>283.33333333333331</v>
      </c>
      <c r="F46" s="168">
        <v>1700</v>
      </c>
    </row>
    <row r="47" spans="1:6">
      <c r="A47" s="158">
        <v>2</v>
      </c>
      <c r="B47" s="167" t="s">
        <v>727</v>
      </c>
      <c r="C47" s="166" t="s">
        <v>1150</v>
      </c>
      <c r="D47" s="160">
        <f t="shared" si="2"/>
        <v>1583.3333333333333</v>
      </c>
      <c r="E47" s="160">
        <f t="shared" si="3"/>
        <v>316.66666666666669</v>
      </c>
      <c r="F47" s="168">
        <v>1900</v>
      </c>
    </row>
    <row r="48" spans="1:6">
      <c r="A48" s="158">
        <v>2</v>
      </c>
      <c r="B48" s="167" t="s">
        <v>729</v>
      </c>
      <c r="C48" s="159" t="s">
        <v>1151</v>
      </c>
      <c r="D48" s="160">
        <f t="shared" si="2"/>
        <v>1500</v>
      </c>
      <c r="E48" s="160">
        <f t="shared" si="3"/>
        <v>300</v>
      </c>
      <c r="F48" s="168">
        <v>1800</v>
      </c>
    </row>
    <row r="49" spans="1:6">
      <c r="A49" s="158">
        <v>2</v>
      </c>
      <c r="B49" s="167" t="s">
        <v>731</v>
      </c>
      <c r="C49" s="166" t="s">
        <v>1152</v>
      </c>
      <c r="D49" s="160">
        <f t="shared" si="2"/>
        <v>1500</v>
      </c>
      <c r="E49" s="160">
        <f t="shared" si="3"/>
        <v>300</v>
      </c>
      <c r="F49" s="168">
        <v>1800</v>
      </c>
    </row>
    <row r="50" spans="1:6">
      <c r="A50" s="158">
        <v>2</v>
      </c>
      <c r="B50" s="167" t="s">
        <v>733</v>
      </c>
      <c r="C50" s="335" t="s">
        <v>1153</v>
      </c>
      <c r="D50" s="160">
        <f t="shared" si="2"/>
        <v>1583.3333333333333</v>
      </c>
      <c r="E50" s="160">
        <f t="shared" si="3"/>
        <v>316.66666666666669</v>
      </c>
      <c r="F50" s="168">
        <v>1900</v>
      </c>
    </row>
    <row r="51" spans="1:6">
      <c r="A51" s="158">
        <v>2</v>
      </c>
      <c r="B51" s="167" t="s">
        <v>735</v>
      </c>
      <c r="C51" s="336"/>
      <c r="D51" s="160">
        <f t="shared" si="2"/>
        <v>1583.3333333333333</v>
      </c>
      <c r="E51" s="160">
        <f t="shared" si="3"/>
        <v>316.66666666666669</v>
      </c>
      <c r="F51" s="168">
        <v>1900</v>
      </c>
    </row>
    <row r="52" spans="1:6">
      <c r="A52" s="158">
        <v>2</v>
      </c>
      <c r="B52" s="167" t="s">
        <v>1154</v>
      </c>
      <c r="C52" s="166" t="s">
        <v>1155</v>
      </c>
      <c r="D52" s="160">
        <f t="shared" si="2"/>
        <v>1375</v>
      </c>
      <c r="E52" s="160">
        <f t="shared" si="3"/>
        <v>275</v>
      </c>
      <c r="F52" s="168">
        <v>1650</v>
      </c>
    </row>
    <row r="53" spans="1:6">
      <c r="A53" s="158">
        <v>2</v>
      </c>
      <c r="B53" s="167" t="s">
        <v>1156</v>
      </c>
      <c r="C53" s="166" t="s">
        <v>1157</v>
      </c>
      <c r="D53" s="160">
        <f t="shared" si="2"/>
        <v>1375</v>
      </c>
      <c r="E53" s="160">
        <f t="shared" si="3"/>
        <v>275</v>
      </c>
      <c r="F53" s="168">
        <v>1650</v>
      </c>
    </row>
    <row r="54" spans="1:6">
      <c r="A54" s="158">
        <v>2</v>
      </c>
      <c r="B54" s="167" t="s">
        <v>1158</v>
      </c>
      <c r="C54" s="166" t="s">
        <v>1159</v>
      </c>
      <c r="D54" s="160">
        <f t="shared" si="2"/>
        <v>1375</v>
      </c>
      <c r="E54" s="160">
        <f t="shared" si="3"/>
        <v>275</v>
      </c>
      <c r="F54" s="168">
        <v>1650</v>
      </c>
    </row>
    <row r="55" spans="1:6">
      <c r="A55" s="158">
        <v>2</v>
      </c>
      <c r="B55" s="167" t="s">
        <v>1160</v>
      </c>
      <c r="C55" s="166" t="s">
        <v>1161</v>
      </c>
      <c r="D55" s="160">
        <f t="shared" si="2"/>
        <v>1500</v>
      </c>
      <c r="E55" s="160">
        <f t="shared" si="3"/>
        <v>300</v>
      </c>
      <c r="F55" s="168">
        <v>1800</v>
      </c>
    </row>
    <row r="56" spans="1:6">
      <c r="A56" s="158">
        <v>2</v>
      </c>
      <c r="B56" s="167" t="s">
        <v>1162</v>
      </c>
      <c r="C56" s="166" t="s">
        <v>1163</v>
      </c>
      <c r="D56" s="160">
        <f t="shared" si="2"/>
        <v>1583.3333333333333</v>
      </c>
      <c r="E56" s="160">
        <f t="shared" si="3"/>
        <v>316.66666666666669</v>
      </c>
      <c r="F56" s="168">
        <v>1900</v>
      </c>
    </row>
    <row r="57" spans="1:6">
      <c r="A57" s="158">
        <v>2</v>
      </c>
      <c r="B57" s="167" t="s">
        <v>1164</v>
      </c>
      <c r="C57" s="166" t="s">
        <v>1165</v>
      </c>
      <c r="D57" s="160">
        <f t="shared" si="2"/>
        <v>1500</v>
      </c>
      <c r="E57" s="160">
        <f t="shared" si="3"/>
        <v>300</v>
      </c>
      <c r="F57" s="168">
        <v>1800</v>
      </c>
    </row>
    <row r="58" spans="1:6">
      <c r="A58" s="158">
        <v>2</v>
      </c>
      <c r="B58" s="167" t="s">
        <v>1166</v>
      </c>
      <c r="C58" s="166" t="s">
        <v>1167</v>
      </c>
      <c r="D58" s="160">
        <f t="shared" si="2"/>
        <v>1583.3333333333333</v>
      </c>
      <c r="E58" s="160">
        <f t="shared" si="3"/>
        <v>316.66666666666669</v>
      </c>
      <c r="F58" s="168">
        <v>1900</v>
      </c>
    </row>
    <row r="59" spans="1:6">
      <c r="A59" s="158">
        <v>2</v>
      </c>
      <c r="B59" s="167" t="s">
        <v>1168</v>
      </c>
      <c r="C59" s="166" t="s">
        <v>1169</v>
      </c>
      <c r="D59" s="160">
        <f t="shared" si="2"/>
        <v>1250</v>
      </c>
      <c r="E59" s="160">
        <f t="shared" si="3"/>
        <v>250</v>
      </c>
      <c r="F59" s="168">
        <v>1500</v>
      </c>
    </row>
    <row r="60" spans="1:6">
      <c r="A60" s="158">
        <v>2</v>
      </c>
      <c r="B60" s="167" t="s">
        <v>1170</v>
      </c>
      <c r="C60" s="166" t="s">
        <v>1171</v>
      </c>
      <c r="D60" s="160">
        <f t="shared" si="2"/>
        <v>1500</v>
      </c>
      <c r="E60" s="160">
        <f t="shared" si="3"/>
        <v>300</v>
      </c>
      <c r="F60" s="168">
        <v>1800</v>
      </c>
    </row>
    <row r="61" spans="1:6">
      <c r="A61" s="158">
        <v>2</v>
      </c>
      <c r="B61" s="167" t="s">
        <v>1172</v>
      </c>
      <c r="C61" s="166" t="s">
        <v>1173</v>
      </c>
      <c r="D61" s="160">
        <f t="shared" si="2"/>
        <v>1250</v>
      </c>
      <c r="E61" s="160">
        <f t="shared" si="3"/>
        <v>250</v>
      </c>
      <c r="F61" s="168">
        <v>1500</v>
      </c>
    </row>
    <row r="62" spans="1:6">
      <c r="A62" s="158">
        <v>2</v>
      </c>
      <c r="B62" s="167" t="s">
        <v>1174</v>
      </c>
      <c r="C62" s="337" t="s">
        <v>1175</v>
      </c>
      <c r="D62" s="160">
        <f t="shared" si="2"/>
        <v>1583.3333333333333</v>
      </c>
      <c r="E62" s="160">
        <f t="shared" si="3"/>
        <v>316.66666666666669</v>
      </c>
      <c r="F62" s="168">
        <v>1900</v>
      </c>
    </row>
    <row r="63" spans="1:6">
      <c r="A63" s="158">
        <v>2</v>
      </c>
      <c r="B63" s="167" t="s">
        <v>1176</v>
      </c>
      <c r="C63" s="338"/>
      <c r="D63" s="160">
        <f t="shared" si="2"/>
        <v>1583.3333333333333</v>
      </c>
      <c r="E63" s="160">
        <f t="shared" si="3"/>
        <v>316.66666666666669</v>
      </c>
      <c r="F63" s="168">
        <v>1900</v>
      </c>
    </row>
    <row r="64" spans="1:6">
      <c r="A64" s="158">
        <v>2</v>
      </c>
      <c r="B64" s="167" t="s">
        <v>1177</v>
      </c>
      <c r="C64" s="166" t="s">
        <v>1178</v>
      </c>
      <c r="D64" s="160">
        <f t="shared" si="2"/>
        <v>1500</v>
      </c>
      <c r="E64" s="160">
        <f t="shared" si="3"/>
        <v>300</v>
      </c>
      <c r="F64" s="168">
        <v>1800</v>
      </c>
    </row>
    <row r="65" spans="1:6" ht="25.5">
      <c r="A65" s="158">
        <v>2</v>
      </c>
      <c r="B65" s="167" t="s">
        <v>1179</v>
      </c>
      <c r="C65" s="159" t="s">
        <v>1180</v>
      </c>
      <c r="D65" s="160">
        <f t="shared" si="2"/>
        <v>1541.6666666666667</v>
      </c>
      <c r="E65" s="160">
        <f t="shared" si="3"/>
        <v>308.33333333333331</v>
      </c>
      <c r="F65" s="168">
        <v>1850</v>
      </c>
    </row>
    <row r="66" spans="1:6">
      <c r="A66" s="158">
        <v>2</v>
      </c>
      <c r="B66" s="167" t="s">
        <v>1181</v>
      </c>
      <c r="C66" s="166" t="s">
        <v>1182</v>
      </c>
      <c r="D66" s="160">
        <f t="shared" si="2"/>
        <v>1541.6666666666667</v>
      </c>
      <c r="E66" s="160">
        <f t="shared" si="3"/>
        <v>308.33333333333331</v>
      </c>
      <c r="F66" s="168">
        <v>1850</v>
      </c>
    </row>
    <row r="67" spans="1:6">
      <c r="A67" s="158">
        <v>2</v>
      </c>
      <c r="B67" s="167" t="s">
        <v>1183</v>
      </c>
      <c r="C67" s="159" t="s">
        <v>1184</v>
      </c>
      <c r="D67" s="160">
        <f t="shared" si="2"/>
        <v>1541.6666666666667</v>
      </c>
      <c r="E67" s="160">
        <f t="shared" si="3"/>
        <v>308.33333333333331</v>
      </c>
      <c r="F67" s="168">
        <v>1850</v>
      </c>
    </row>
    <row r="68" spans="1:6">
      <c r="A68" s="158">
        <v>2</v>
      </c>
      <c r="B68" s="167" t="s">
        <v>1185</v>
      </c>
      <c r="C68" s="159" t="s">
        <v>1186</v>
      </c>
      <c r="D68" s="160">
        <f t="shared" si="2"/>
        <v>1541.6666666666667</v>
      </c>
      <c r="E68" s="160">
        <f t="shared" si="3"/>
        <v>308.33333333333331</v>
      </c>
      <c r="F68" s="168">
        <v>1850</v>
      </c>
    </row>
    <row r="69" spans="1:6">
      <c r="A69" s="158">
        <v>2</v>
      </c>
      <c r="B69" s="167" t="s">
        <v>1187</v>
      </c>
      <c r="C69" s="159" t="s">
        <v>1188</v>
      </c>
      <c r="D69" s="160">
        <f t="shared" si="2"/>
        <v>2083.3333333333335</v>
      </c>
      <c r="E69" s="160">
        <f t="shared" si="3"/>
        <v>416.66666666666669</v>
      </c>
      <c r="F69" s="168">
        <v>2500</v>
      </c>
    </row>
    <row r="70" spans="1:6">
      <c r="A70" s="158">
        <v>2</v>
      </c>
      <c r="B70" s="167" t="s">
        <v>1189</v>
      </c>
      <c r="C70" s="166" t="s">
        <v>1190</v>
      </c>
      <c r="D70" s="160">
        <f t="shared" si="2"/>
        <v>1666.6666666666667</v>
      </c>
      <c r="E70" s="160">
        <f t="shared" si="3"/>
        <v>333.33333333333331</v>
      </c>
      <c r="F70" s="168">
        <v>2000</v>
      </c>
    </row>
    <row r="71" spans="1:6">
      <c r="A71" s="158">
        <v>2</v>
      </c>
      <c r="B71" s="167" t="s">
        <v>1191</v>
      </c>
      <c r="C71" s="166" t="s">
        <v>1192</v>
      </c>
      <c r="D71" s="160">
        <f t="shared" si="2"/>
        <v>1500</v>
      </c>
      <c r="E71" s="160">
        <f t="shared" si="3"/>
        <v>300</v>
      </c>
      <c r="F71" s="168">
        <v>1800</v>
      </c>
    </row>
    <row r="72" spans="1:6">
      <c r="A72" s="158">
        <v>2</v>
      </c>
      <c r="B72" s="167" t="s">
        <v>1193</v>
      </c>
      <c r="C72" s="166" t="s">
        <v>1194</v>
      </c>
      <c r="D72" s="160">
        <f t="shared" si="2"/>
        <v>1583.3333333333333</v>
      </c>
      <c r="E72" s="160">
        <f t="shared" si="3"/>
        <v>316.66666666666669</v>
      </c>
      <c r="F72" s="168">
        <v>1900</v>
      </c>
    </row>
    <row r="73" spans="1:6">
      <c r="A73" s="158">
        <v>2</v>
      </c>
      <c r="B73" s="167" t="s">
        <v>1195</v>
      </c>
      <c r="C73" s="166" t="s">
        <v>1196</v>
      </c>
      <c r="D73" s="160">
        <f t="shared" si="2"/>
        <v>1500</v>
      </c>
      <c r="E73" s="160">
        <f t="shared" si="3"/>
        <v>300</v>
      </c>
      <c r="F73" s="168">
        <v>1800</v>
      </c>
    </row>
    <row r="74" spans="1:6" ht="25.5">
      <c r="A74" s="158">
        <v>2</v>
      </c>
      <c r="B74" s="167" t="s">
        <v>1197</v>
      </c>
      <c r="C74" s="159" t="s">
        <v>1198</v>
      </c>
      <c r="D74" s="160">
        <f t="shared" si="2"/>
        <v>1500</v>
      </c>
      <c r="E74" s="160">
        <f t="shared" ref="E74:E175" si="6">F74*20/120</f>
        <v>300</v>
      </c>
      <c r="F74" s="168">
        <v>1800</v>
      </c>
    </row>
    <row r="75" spans="1:6">
      <c r="A75" s="158">
        <v>2</v>
      </c>
      <c r="B75" s="167" t="s">
        <v>1199</v>
      </c>
      <c r="C75" s="166" t="s">
        <v>1200</v>
      </c>
      <c r="D75" s="160">
        <f t="shared" si="2"/>
        <v>1541.6666666666667</v>
      </c>
      <c r="E75" s="160">
        <f t="shared" si="6"/>
        <v>308.33333333333331</v>
      </c>
      <c r="F75" s="168">
        <v>1850</v>
      </c>
    </row>
    <row r="76" spans="1:6" ht="25.5">
      <c r="A76" s="158">
        <v>2</v>
      </c>
      <c r="B76" s="167" t="s">
        <v>1201</v>
      </c>
      <c r="C76" s="159" t="s">
        <v>1202</v>
      </c>
      <c r="D76" s="160">
        <f t="shared" si="2"/>
        <v>1500</v>
      </c>
      <c r="E76" s="160">
        <f t="shared" si="6"/>
        <v>300</v>
      </c>
      <c r="F76" s="168">
        <v>1800</v>
      </c>
    </row>
    <row r="77" spans="1:6">
      <c r="A77" s="158">
        <v>2</v>
      </c>
      <c r="B77" s="167" t="s">
        <v>1203</v>
      </c>
      <c r="C77" s="166" t="s">
        <v>1204</v>
      </c>
      <c r="D77" s="160">
        <f t="shared" si="2"/>
        <v>1500</v>
      </c>
      <c r="E77" s="160">
        <f t="shared" si="6"/>
        <v>300</v>
      </c>
      <c r="F77" s="168">
        <v>1800</v>
      </c>
    </row>
    <row r="78" spans="1:6">
      <c r="A78" s="158">
        <v>2</v>
      </c>
      <c r="B78" s="167" t="s">
        <v>1205</v>
      </c>
      <c r="C78" s="166" t="s">
        <v>1206</v>
      </c>
      <c r="D78" s="160">
        <f t="shared" si="2"/>
        <v>1375</v>
      </c>
      <c r="E78" s="160">
        <f t="shared" si="6"/>
        <v>275</v>
      </c>
      <c r="F78" s="168">
        <v>1650</v>
      </c>
    </row>
    <row r="79" spans="1:6">
      <c r="A79" s="158">
        <v>2</v>
      </c>
      <c r="B79" s="167" t="s">
        <v>1207</v>
      </c>
      <c r="C79" s="166" t="s">
        <v>1208</v>
      </c>
      <c r="D79" s="160">
        <f t="shared" si="2"/>
        <v>1458.3333333333333</v>
      </c>
      <c r="E79" s="160">
        <f t="shared" si="6"/>
        <v>291.66666666666669</v>
      </c>
      <c r="F79" s="168">
        <v>1750</v>
      </c>
    </row>
    <row r="80" spans="1:6">
      <c r="A80" s="158">
        <v>2</v>
      </c>
      <c r="B80" s="167" t="s">
        <v>1209</v>
      </c>
      <c r="C80" s="166" t="s">
        <v>1210</v>
      </c>
      <c r="D80" s="160">
        <f t="shared" si="2"/>
        <v>1458.3333333333333</v>
      </c>
      <c r="E80" s="160">
        <f t="shared" si="6"/>
        <v>291.66666666666669</v>
      </c>
      <c r="F80" s="168">
        <v>1750</v>
      </c>
    </row>
    <row r="81" spans="1:6">
      <c r="A81" s="158">
        <v>2</v>
      </c>
      <c r="B81" s="167" t="s">
        <v>1211</v>
      </c>
      <c r="C81" s="166" t="s">
        <v>1212</v>
      </c>
      <c r="D81" s="160">
        <f t="shared" si="2"/>
        <v>1500</v>
      </c>
      <c r="E81" s="160">
        <f t="shared" si="6"/>
        <v>300</v>
      </c>
      <c r="F81" s="168">
        <v>1800</v>
      </c>
    </row>
    <row r="82" spans="1:6">
      <c r="A82" s="158">
        <v>2</v>
      </c>
      <c r="B82" s="167" t="s">
        <v>1213</v>
      </c>
      <c r="C82" s="166" t="s">
        <v>1214</v>
      </c>
      <c r="D82" s="160">
        <f t="shared" si="2"/>
        <v>1583.3333333333333</v>
      </c>
      <c r="E82" s="160">
        <f t="shared" si="6"/>
        <v>316.66666666666669</v>
      </c>
      <c r="F82" s="168">
        <v>1900</v>
      </c>
    </row>
    <row r="83" spans="1:6">
      <c r="A83" s="158">
        <v>2</v>
      </c>
      <c r="B83" s="167" t="s">
        <v>1215</v>
      </c>
      <c r="C83" s="166" t="s">
        <v>1216</v>
      </c>
      <c r="D83" s="160">
        <f t="shared" si="2"/>
        <v>1458.3333333333333</v>
      </c>
      <c r="E83" s="160">
        <f t="shared" si="6"/>
        <v>291.66666666666669</v>
      </c>
      <c r="F83" s="168">
        <v>1750</v>
      </c>
    </row>
    <row r="84" spans="1:6">
      <c r="A84" s="158">
        <v>2</v>
      </c>
      <c r="B84" s="167" t="s">
        <v>1217</v>
      </c>
      <c r="C84" s="166" t="s">
        <v>1218</v>
      </c>
      <c r="D84" s="160">
        <f t="shared" si="2"/>
        <v>1541.6666666666667</v>
      </c>
      <c r="E84" s="160">
        <f t="shared" si="6"/>
        <v>308.33333333333331</v>
      </c>
      <c r="F84" s="168">
        <v>1850</v>
      </c>
    </row>
    <row r="85" spans="1:6">
      <c r="A85" s="158">
        <v>2</v>
      </c>
      <c r="B85" s="167" t="s">
        <v>1219</v>
      </c>
      <c r="C85" s="166" t="s">
        <v>1220</v>
      </c>
      <c r="D85" s="160">
        <f t="shared" si="2"/>
        <v>1333.3333333333333</v>
      </c>
      <c r="E85" s="160">
        <f t="shared" si="6"/>
        <v>266.66666666666669</v>
      </c>
      <c r="F85" s="168">
        <v>1600</v>
      </c>
    </row>
    <row r="86" spans="1:6">
      <c r="A86" s="158">
        <v>2</v>
      </c>
      <c r="B86" s="167" t="s">
        <v>1221</v>
      </c>
      <c r="C86" s="166" t="s">
        <v>1222</v>
      </c>
      <c r="D86" s="160">
        <f t="shared" si="2"/>
        <v>1541.6666666666667</v>
      </c>
      <c r="E86" s="160">
        <f t="shared" si="6"/>
        <v>308.33333333333331</v>
      </c>
      <c r="F86" s="168">
        <v>1850</v>
      </c>
    </row>
    <row r="87" spans="1:6">
      <c r="A87" s="158">
        <v>2</v>
      </c>
      <c r="B87" s="167" t="s">
        <v>1223</v>
      </c>
      <c r="C87" s="166" t="s">
        <v>1224</v>
      </c>
      <c r="D87" s="160">
        <f t="shared" si="2"/>
        <v>1583.3333333333333</v>
      </c>
      <c r="E87" s="160">
        <f t="shared" si="6"/>
        <v>316.66666666666669</v>
      </c>
      <c r="F87" s="168">
        <v>1900</v>
      </c>
    </row>
    <row r="88" spans="1:6">
      <c r="A88" s="158">
        <v>2</v>
      </c>
      <c r="B88" s="167" t="s">
        <v>1225</v>
      </c>
      <c r="C88" s="166" t="s">
        <v>1226</v>
      </c>
      <c r="D88" s="160">
        <f t="shared" si="2"/>
        <v>1583.3333333333333</v>
      </c>
      <c r="E88" s="160">
        <f t="shared" si="6"/>
        <v>316.66666666666669</v>
      </c>
      <c r="F88" s="168">
        <v>1900</v>
      </c>
    </row>
    <row r="89" spans="1:6" ht="15" customHeight="1">
      <c r="A89" s="158">
        <v>2</v>
      </c>
      <c r="B89" s="167" t="s">
        <v>1227</v>
      </c>
      <c r="C89" s="159" t="s">
        <v>1228</v>
      </c>
      <c r="D89" s="160">
        <f t="shared" si="2"/>
        <v>1500</v>
      </c>
      <c r="E89" s="160">
        <f t="shared" si="6"/>
        <v>300</v>
      </c>
      <c r="F89" s="168">
        <v>1800</v>
      </c>
    </row>
    <row r="90" spans="1:6" ht="25.5">
      <c r="A90" s="158">
        <v>2</v>
      </c>
      <c r="B90" s="167" t="s">
        <v>1229</v>
      </c>
      <c r="C90" s="159" t="s">
        <v>1230</v>
      </c>
      <c r="D90" s="160">
        <f t="shared" si="2"/>
        <v>1500</v>
      </c>
      <c r="E90" s="160">
        <f t="shared" si="6"/>
        <v>300</v>
      </c>
      <c r="F90" s="168">
        <v>1800</v>
      </c>
    </row>
    <row r="91" spans="1:6" ht="25.5">
      <c r="A91" s="158">
        <v>2</v>
      </c>
      <c r="B91" s="167" t="s">
        <v>1231</v>
      </c>
      <c r="C91" s="159" t="s">
        <v>1232</v>
      </c>
      <c r="D91" s="160">
        <f t="shared" si="2"/>
        <v>1500</v>
      </c>
      <c r="E91" s="160">
        <f t="shared" si="6"/>
        <v>300</v>
      </c>
      <c r="F91" s="168">
        <v>1800</v>
      </c>
    </row>
    <row r="92" spans="1:6">
      <c r="A92" s="158">
        <v>2</v>
      </c>
      <c r="B92" s="167" t="s">
        <v>1233</v>
      </c>
      <c r="C92" s="166" t="s">
        <v>1234</v>
      </c>
      <c r="D92" s="160">
        <f t="shared" si="2"/>
        <v>1583.3333333333333</v>
      </c>
      <c r="E92" s="160">
        <f t="shared" si="6"/>
        <v>316.66666666666669</v>
      </c>
      <c r="F92" s="168">
        <v>1900</v>
      </c>
    </row>
    <row r="93" spans="1:6">
      <c r="A93" s="158">
        <v>2</v>
      </c>
      <c r="B93" s="167" t="s">
        <v>1235</v>
      </c>
      <c r="C93" s="166" t="s">
        <v>1236</v>
      </c>
      <c r="D93" s="160">
        <f t="shared" si="2"/>
        <v>1583.3333333333333</v>
      </c>
      <c r="E93" s="160">
        <f t="shared" si="6"/>
        <v>316.66666666666669</v>
      </c>
      <c r="F93" s="168">
        <v>1900</v>
      </c>
    </row>
    <row r="94" spans="1:6">
      <c r="A94" s="158">
        <v>2</v>
      </c>
      <c r="B94" s="167" t="s">
        <v>1237</v>
      </c>
      <c r="C94" s="159" t="s">
        <v>1238</v>
      </c>
      <c r="D94" s="160">
        <f t="shared" si="2"/>
        <v>1500</v>
      </c>
      <c r="E94" s="160">
        <f t="shared" si="6"/>
        <v>300</v>
      </c>
      <c r="F94" s="168">
        <v>1800</v>
      </c>
    </row>
    <row r="95" spans="1:6" ht="15" customHeight="1">
      <c r="A95" s="158">
        <v>2</v>
      </c>
      <c r="B95" s="167" t="s">
        <v>1239</v>
      </c>
      <c r="C95" s="166" t="s">
        <v>1240</v>
      </c>
      <c r="D95" s="160">
        <f t="shared" si="2"/>
        <v>1375</v>
      </c>
      <c r="E95" s="160">
        <f t="shared" si="6"/>
        <v>275</v>
      </c>
      <c r="F95" s="168">
        <v>1650</v>
      </c>
    </row>
    <row r="96" spans="1:6">
      <c r="A96" s="158">
        <v>2</v>
      </c>
      <c r="B96" s="167" t="s">
        <v>1241</v>
      </c>
      <c r="C96" s="166" t="s">
        <v>1242</v>
      </c>
      <c r="D96" s="160">
        <f t="shared" si="2"/>
        <v>1458.3333333333333</v>
      </c>
      <c r="E96" s="160">
        <f t="shared" si="6"/>
        <v>291.66666666666669</v>
      </c>
      <c r="F96" s="168">
        <v>1750</v>
      </c>
    </row>
    <row r="97" spans="1:6" ht="25.5">
      <c r="A97" s="158">
        <v>2</v>
      </c>
      <c r="B97" s="167" t="s">
        <v>1243</v>
      </c>
      <c r="C97" s="159" t="s">
        <v>1244</v>
      </c>
      <c r="D97" s="160">
        <f t="shared" si="2"/>
        <v>1416.6666666666667</v>
      </c>
      <c r="E97" s="160">
        <f t="shared" si="6"/>
        <v>283.33333333333331</v>
      </c>
      <c r="F97" s="168">
        <v>1700</v>
      </c>
    </row>
    <row r="98" spans="1:6">
      <c r="A98" s="158">
        <v>2</v>
      </c>
      <c r="B98" s="167" t="s">
        <v>1245</v>
      </c>
      <c r="C98" s="166" t="s">
        <v>1246</v>
      </c>
      <c r="D98" s="160">
        <f t="shared" si="2"/>
        <v>1416.6666666666667</v>
      </c>
      <c r="E98" s="160">
        <f t="shared" si="6"/>
        <v>283.33333333333331</v>
      </c>
      <c r="F98" s="168">
        <v>1700</v>
      </c>
    </row>
    <row r="99" spans="1:6" ht="15" customHeight="1">
      <c r="A99" s="158">
        <v>2</v>
      </c>
      <c r="B99" s="167" t="s">
        <v>1247</v>
      </c>
      <c r="C99" s="166" t="s">
        <v>1248</v>
      </c>
      <c r="D99" s="160">
        <f t="shared" si="2"/>
        <v>1541.6666666666667</v>
      </c>
      <c r="E99" s="160">
        <f t="shared" si="6"/>
        <v>308.33333333333331</v>
      </c>
      <c r="F99" s="168">
        <v>1850</v>
      </c>
    </row>
    <row r="100" spans="1:6">
      <c r="A100" s="158">
        <v>2</v>
      </c>
      <c r="B100" s="167" t="s">
        <v>1249</v>
      </c>
      <c r="C100" s="166" t="s">
        <v>1250</v>
      </c>
      <c r="D100" s="160">
        <f t="shared" si="2"/>
        <v>1458.3333333333333</v>
      </c>
      <c r="E100" s="160">
        <f t="shared" si="6"/>
        <v>291.66666666666669</v>
      </c>
      <c r="F100" s="168">
        <v>1750</v>
      </c>
    </row>
    <row r="101" spans="1:6">
      <c r="A101" s="158">
        <v>2</v>
      </c>
      <c r="B101" s="167" t="s">
        <v>1251</v>
      </c>
      <c r="C101" s="166" t="s">
        <v>1252</v>
      </c>
      <c r="D101" s="160">
        <f t="shared" si="2"/>
        <v>1458.3333333333333</v>
      </c>
      <c r="E101" s="160">
        <f t="shared" si="6"/>
        <v>291.66666666666669</v>
      </c>
      <c r="F101" s="168">
        <v>1750</v>
      </c>
    </row>
    <row r="102" spans="1:6">
      <c r="A102" s="158">
        <v>2</v>
      </c>
      <c r="B102" s="167" t="s">
        <v>1253</v>
      </c>
      <c r="C102" s="166" t="s">
        <v>1254</v>
      </c>
      <c r="D102" s="160">
        <f t="shared" si="2"/>
        <v>1500</v>
      </c>
      <c r="E102" s="160">
        <f t="shared" si="6"/>
        <v>300</v>
      </c>
      <c r="F102" s="168">
        <v>1800</v>
      </c>
    </row>
    <row r="103" spans="1:6" ht="15" customHeight="1">
      <c r="A103" s="158">
        <v>2</v>
      </c>
      <c r="B103" s="163" t="s">
        <v>1255</v>
      </c>
      <c r="C103" s="166" t="s">
        <v>1256</v>
      </c>
      <c r="D103" s="160">
        <f t="shared" si="2"/>
        <v>1500</v>
      </c>
      <c r="E103" s="160">
        <f t="shared" si="6"/>
        <v>300</v>
      </c>
      <c r="F103" s="168">
        <v>1800</v>
      </c>
    </row>
    <row r="104" spans="1:6">
      <c r="A104" s="162">
        <v>2</v>
      </c>
      <c r="B104" s="163" t="s">
        <v>1257</v>
      </c>
      <c r="C104" s="166" t="s">
        <v>1258</v>
      </c>
      <c r="D104" s="160">
        <f t="shared" si="2"/>
        <v>1541.6666666666667</v>
      </c>
      <c r="E104" s="160">
        <f t="shared" si="6"/>
        <v>308.33333333333331</v>
      </c>
      <c r="F104" s="161">
        <v>1850</v>
      </c>
    </row>
    <row r="105" spans="1:6" ht="30" customHeight="1">
      <c r="A105" s="162">
        <v>2</v>
      </c>
      <c r="B105" s="163" t="s">
        <v>1259</v>
      </c>
      <c r="C105" s="159" t="s">
        <v>1260</v>
      </c>
      <c r="D105" s="160">
        <f t="shared" si="2"/>
        <v>1416.6666666666667</v>
      </c>
      <c r="E105" s="160">
        <f t="shared" si="6"/>
        <v>283.33333333333331</v>
      </c>
      <c r="F105" s="161">
        <v>1700</v>
      </c>
    </row>
    <row r="106" spans="1:6">
      <c r="A106" s="162">
        <v>2</v>
      </c>
      <c r="B106" s="163" t="s">
        <v>1261</v>
      </c>
      <c r="C106" s="166" t="s">
        <v>1262</v>
      </c>
      <c r="D106" s="160">
        <f t="shared" si="2"/>
        <v>1500</v>
      </c>
      <c r="E106" s="160">
        <f t="shared" si="6"/>
        <v>300</v>
      </c>
      <c r="F106" s="161">
        <v>1800</v>
      </c>
    </row>
    <row r="107" spans="1:6">
      <c r="A107" s="162">
        <v>2</v>
      </c>
      <c r="B107" s="163" t="s">
        <v>1263</v>
      </c>
      <c r="C107" s="166" t="s">
        <v>1264</v>
      </c>
      <c r="D107" s="160">
        <f t="shared" si="2"/>
        <v>1458.3333333333333</v>
      </c>
      <c r="E107" s="160">
        <f t="shared" si="6"/>
        <v>291.66666666666669</v>
      </c>
      <c r="F107" s="161">
        <v>1750</v>
      </c>
    </row>
    <row r="108" spans="1:6">
      <c r="A108" s="162">
        <v>2</v>
      </c>
      <c r="B108" s="163" t="s">
        <v>1265</v>
      </c>
      <c r="C108" s="166" t="s">
        <v>1266</v>
      </c>
      <c r="D108" s="160">
        <f t="shared" si="2"/>
        <v>1541.6666666666667</v>
      </c>
      <c r="E108" s="160">
        <f t="shared" si="6"/>
        <v>308.33333333333331</v>
      </c>
      <c r="F108" s="161">
        <v>1850</v>
      </c>
    </row>
    <row r="109" spans="1:6" ht="15" customHeight="1">
      <c r="A109" s="162">
        <v>2</v>
      </c>
      <c r="B109" s="163" t="s">
        <v>1267</v>
      </c>
      <c r="C109" s="166" t="s">
        <v>1268</v>
      </c>
      <c r="D109" s="160">
        <f t="shared" si="2"/>
        <v>1583.3333333333333</v>
      </c>
      <c r="E109" s="160">
        <f t="shared" si="6"/>
        <v>316.66666666666669</v>
      </c>
      <c r="F109" s="161">
        <v>1900</v>
      </c>
    </row>
    <row r="110" spans="1:6">
      <c r="A110" s="162">
        <v>2</v>
      </c>
      <c r="B110" s="163" t="s">
        <v>1269</v>
      </c>
      <c r="C110" s="166" t="s">
        <v>1270</v>
      </c>
      <c r="D110" s="160">
        <f t="shared" si="2"/>
        <v>1541.6666666666667</v>
      </c>
      <c r="E110" s="160">
        <f t="shared" si="6"/>
        <v>308.33333333333331</v>
      </c>
      <c r="F110" s="161">
        <v>1850</v>
      </c>
    </row>
    <row r="111" spans="1:6">
      <c r="A111" s="162">
        <v>2</v>
      </c>
      <c r="B111" s="163" t="s">
        <v>1271</v>
      </c>
      <c r="C111" s="166" t="s">
        <v>1272</v>
      </c>
      <c r="D111" s="160">
        <f t="shared" si="2"/>
        <v>1541.6666666666667</v>
      </c>
      <c r="E111" s="160">
        <f t="shared" si="6"/>
        <v>308.33333333333331</v>
      </c>
      <c r="F111" s="161">
        <v>1850</v>
      </c>
    </row>
    <row r="112" spans="1:6">
      <c r="A112" s="162">
        <v>2</v>
      </c>
      <c r="B112" s="163" t="s">
        <v>1273</v>
      </c>
      <c r="C112" s="166" t="s">
        <v>1274</v>
      </c>
      <c r="D112" s="160">
        <f t="shared" si="2"/>
        <v>1583.3333333333333</v>
      </c>
      <c r="E112" s="160">
        <f t="shared" si="6"/>
        <v>316.66666666666669</v>
      </c>
      <c r="F112" s="161">
        <v>1900</v>
      </c>
    </row>
    <row r="113" spans="1:6" ht="15" customHeight="1">
      <c r="A113" s="162">
        <v>2</v>
      </c>
      <c r="B113" s="163" t="s">
        <v>1275</v>
      </c>
      <c r="C113" s="166" t="s">
        <v>1276</v>
      </c>
      <c r="D113" s="160">
        <f t="shared" si="2"/>
        <v>1583.3333333333333</v>
      </c>
      <c r="E113" s="160">
        <f t="shared" si="6"/>
        <v>316.66666666666669</v>
      </c>
      <c r="F113" s="161">
        <v>1900</v>
      </c>
    </row>
    <row r="114" spans="1:6" ht="13.5" customHeight="1">
      <c r="A114" s="162">
        <v>2</v>
      </c>
      <c r="B114" s="163" t="s">
        <v>1277</v>
      </c>
      <c r="C114" s="166" t="s">
        <v>1278</v>
      </c>
      <c r="D114" s="160">
        <f t="shared" si="2"/>
        <v>1500</v>
      </c>
      <c r="E114" s="160">
        <f t="shared" si="6"/>
        <v>300</v>
      </c>
      <c r="F114" s="161">
        <v>1800</v>
      </c>
    </row>
    <row r="115" spans="1:6" ht="15" customHeight="1">
      <c r="A115" s="162">
        <v>2</v>
      </c>
      <c r="B115" s="163" t="s">
        <v>1279</v>
      </c>
      <c r="C115" s="159" t="s">
        <v>1280</v>
      </c>
      <c r="D115" s="160">
        <f t="shared" si="2"/>
        <v>1583.3333333333333</v>
      </c>
      <c r="E115" s="160">
        <f t="shared" si="6"/>
        <v>316.66666666666669</v>
      </c>
      <c r="F115" s="161">
        <v>1900</v>
      </c>
    </row>
    <row r="116" spans="1:6">
      <c r="A116" s="162">
        <v>2</v>
      </c>
      <c r="B116" s="163" t="s">
        <v>1281</v>
      </c>
      <c r="C116" s="166" t="s">
        <v>1282</v>
      </c>
      <c r="D116" s="160">
        <f t="shared" si="2"/>
        <v>1500</v>
      </c>
      <c r="E116" s="160">
        <f t="shared" si="6"/>
        <v>300</v>
      </c>
      <c r="F116" s="161">
        <v>1800</v>
      </c>
    </row>
    <row r="117" spans="1:6" ht="15" customHeight="1">
      <c r="A117" s="162">
        <v>2</v>
      </c>
      <c r="B117" s="163" t="s">
        <v>1283</v>
      </c>
      <c r="C117" s="166" t="s">
        <v>1284</v>
      </c>
      <c r="D117" s="160">
        <f t="shared" si="2"/>
        <v>1583.3333333333333</v>
      </c>
      <c r="E117" s="160">
        <f t="shared" si="6"/>
        <v>316.66666666666669</v>
      </c>
      <c r="F117" s="161">
        <v>1900</v>
      </c>
    </row>
    <row r="118" spans="1:6" ht="15" customHeight="1">
      <c r="A118" s="162">
        <v>2</v>
      </c>
      <c r="B118" s="163" t="s">
        <v>1285</v>
      </c>
      <c r="C118" s="159" t="s">
        <v>1286</v>
      </c>
      <c r="D118" s="160">
        <f t="shared" si="2"/>
        <v>1500</v>
      </c>
      <c r="E118" s="160">
        <f t="shared" si="6"/>
        <v>300</v>
      </c>
      <c r="F118" s="161">
        <v>1800</v>
      </c>
    </row>
    <row r="119" spans="1:6">
      <c r="A119" s="162">
        <v>2</v>
      </c>
      <c r="B119" s="163" t="s">
        <v>1287</v>
      </c>
      <c r="C119" s="159" t="s">
        <v>1288</v>
      </c>
      <c r="D119" s="160">
        <f t="shared" si="2"/>
        <v>1500</v>
      </c>
      <c r="E119" s="160">
        <f t="shared" si="6"/>
        <v>300</v>
      </c>
      <c r="F119" s="161">
        <v>1800</v>
      </c>
    </row>
    <row r="120" spans="1:6">
      <c r="A120" s="162">
        <v>2</v>
      </c>
      <c r="B120" s="163" t="s">
        <v>1289</v>
      </c>
      <c r="C120" s="166" t="s">
        <v>1290</v>
      </c>
      <c r="D120" s="160">
        <f t="shared" si="2"/>
        <v>1458.3333333333333</v>
      </c>
      <c r="E120" s="160">
        <f t="shared" si="6"/>
        <v>291.66666666666669</v>
      </c>
      <c r="F120" s="161">
        <v>1750</v>
      </c>
    </row>
    <row r="121" spans="1:6" ht="25.5">
      <c r="A121" s="162">
        <v>2</v>
      </c>
      <c r="B121" s="163" t="s">
        <v>1291</v>
      </c>
      <c r="C121" s="159" t="s">
        <v>1292</v>
      </c>
      <c r="D121" s="160">
        <f t="shared" si="2"/>
        <v>1500</v>
      </c>
      <c r="E121" s="160">
        <f t="shared" si="6"/>
        <v>300</v>
      </c>
      <c r="F121" s="161">
        <v>1800</v>
      </c>
    </row>
    <row r="122" spans="1:6" ht="38.25">
      <c r="A122" s="162">
        <v>2</v>
      </c>
      <c r="B122" s="163" t="s">
        <v>1293</v>
      </c>
      <c r="C122" s="159" t="s">
        <v>1294</v>
      </c>
      <c r="D122" s="160">
        <f t="shared" si="2"/>
        <v>1500</v>
      </c>
      <c r="E122" s="160">
        <f t="shared" si="6"/>
        <v>300</v>
      </c>
      <c r="F122" s="161">
        <v>1800</v>
      </c>
    </row>
    <row r="123" spans="1:6" ht="25.5">
      <c r="A123" s="162">
        <v>2</v>
      </c>
      <c r="B123" s="163" t="s">
        <v>1295</v>
      </c>
      <c r="C123" s="159" t="s">
        <v>1296</v>
      </c>
      <c r="D123" s="160">
        <f t="shared" si="2"/>
        <v>1583.3333333333333</v>
      </c>
      <c r="E123" s="160">
        <f t="shared" si="6"/>
        <v>316.66666666666669</v>
      </c>
      <c r="F123" s="161">
        <v>1900</v>
      </c>
    </row>
    <row r="124" spans="1:6" ht="25.5">
      <c r="A124" s="162">
        <v>2</v>
      </c>
      <c r="B124" s="163" t="s">
        <v>1297</v>
      </c>
      <c r="C124" s="159" t="s">
        <v>1298</v>
      </c>
      <c r="D124" s="160">
        <f t="shared" si="2"/>
        <v>1500</v>
      </c>
      <c r="E124" s="160">
        <f t="shared" si="6"/>
        <v>300</v>
      </c>
      <c r="F124" s="161">
        <v>1800</v>
      </c>
    </row>
    <row r="125" spans="1:6">
      <c r="A125" s="162">
        <v>2</v>
      </c>
      <c r="B125" s="163" t="s">
        <v>1299</v>
      </c>
      <c r="C125" s="166" t="s">
        <v>1300</v>
      </c>
      <c r="D125" s="160">
        <f t="shared" si="2"/>
        <v>1458.3333333333333</v>
      </c>
      <c r="E125" s="160">
        <f t="shared" si="6"/>
        <v>291.66666666666669</v>
      </c>
      <c r="F125" s="161">
        <v>1750</v>
      </c>
    </row>
    <row r="126" spans="1:6">
      <c r="A126" s="162">
        <v>2</v>
      </c>
      <c r="B126" s="163" t="s">
        <v>1301</v>
      </c>
      <c r="C126" s="166" t="s">
        <v>1302</v>
      </c>
      <c r="D126" s="160">
        <f t="shared" si="2"/>
        <v>1833.3333333333333</v>
      </c>
      <c r="E126" s="160">
        <f t="shared" si="6"/>
        <v>366.66666666666669</v>
      </c>
      <c r="F126" s="161">
        <v>2200</v>
      </c>
    </row>
    <row r="127" spans="1:6">
      <c r="A127" s="162">
        <v>2</v>
      </c>
      <c r="B127" s="163" t="s">
        <v>1303</v>
      </c>
      <c r="C127" s="166" t="s">
        <v>1304</v>
      </c>
      <c r="D127" s="160">
        <f t="shared" si="2"/>
        <v>1458.3333333333333</v>
      </c>
      <c r="E127" s="160">
        <f t="shared" si="6"/>
        <v>291.66666666666669</v>
      </c>
      <c r="F127" s="161">
        <v>1750</v>
      </c>
    </row>
    <row r="128" spans="1:6">
      <c r="A128" s="162">
        <v>2</v>
      </c>
      <c r="B128" s="163" t="s">
        <v>1305</v>
      </c>
      <c r="C128" s="159" t="s">
        <v>1306</v>
      </c>
      <c r="D128" s="160">
        <f t="shared" si="2"/>
        <v>1500</v>
      </c>
      <c r="E128" s="160">
        <f t="shared" si="6"/>
        <v>300</v>
      </c>
      <c r="F128" s="161">
        <v>1800</v>
      </c>
    </row>
    <row r="129" spans="1:6" ht="26.25" customHeight="1">
      <c r="A129" s="162">
        <v>2</v>
      </c>
      <c r="B129" s="163" t="s">
        <v>1307</v>
      </c>
      <c r="C129" s="159" t="s">
        <v>1308</v>
      </c>
      <c r="D129" s="160">
        <f t="shared" si="2"/>
        <v>1500</v>
      </c>
      <c r="E129" s="160">
        <f t="shared" si="6"/>
        <v>300</v>
      </c>
      <c r="F129" s="161">
        <v>1800</v>
      </c>
    </row>
    <row r="130" spans="1:6">
      <c r="A130" s="162">
        <v>2</v>
      </c>
      <c r="B130" s="163" t="s">
        <v>1309</v>
      </c>
      <c r="C130" s="166" t="s">
        <v>1310</v>
      </c>
      <c r="D130" s="160">
        <f t="shared" si="2"/>
        <v>1500</v>
      </c>
      <c r="E130" s="160">
        <f t="shared" si="6"/>
        <v>300</v>
      </c>
      <c r="F130" s="161">
        <v>1800</v>
      </c>
    </row>
    <row r="131" spans="1:6">
      <c r="A131" s="162">
        <v>2</v>
      </c>
      <c r="B131" s="163" t="s">
        <v>1311</v>
      </c>
      <c r="C131" s="166" t="s">
        <v>1312</v>
      </c>
      <c r="D131" s="160">
        <f t="shared" ref="D131:D175" si="7">F131-E131</f>
        <v>1541.6666666666667</v>
      </c>
      <c r="E131" s="160">
        <f t="shared" si="6"/>
        <v>308.33333333333331</v>
      </c>
      <c r="F131" s="161">
        <v>1850</v>
      </c>
    </row>
    <row r="132" spans="1:6">
      <c r="A132" s="162">
        <v>2</v>
      </c>
      <c r="B132" s="163" t="s">
        <v>1313</v>
      </c>
      <c r="C132" s="166" t="s">
        <v>1314</v>
      </c>
      <c r="D132" s="160">
        <f t="shared" si="7"/>
        <v>1458.3333333333333</v>
      </c>
      <c r="E132" s="160">
        <f t="shared" si="6"/>
        <v>291.66666666666669</v>
      </c>
      <c r="F132" s="161">
        <v>1750</v>
      </c>
    </row>
    <row r="133" spans="1:6">
      <c r="A133" s="162">
        <v>2</v>
      </c>
      <c r="B133" s="163" t="s">
        <v>1315</v>
      </c>
      <c r="C133" s="166" t="s">
        <v>1316</v>
      </c>
      <c r="D133" s="160">
        <f t="shared" si="7"/>
        <v>1541.6666666666667</v>
      </c>
      <c r="E133" s="160">
        <f t="shared" si="6"/>
        <v>308.33333333333331</v>
      </c>
      <c r="F133" s="161">
        <v>1850</v>
      </c>
    </row>
    <row r="134" spans="1:6">
      <c r="A134" s="162">
        <v>2</v>
      </c>
      <c r="B134" s="163" t="s">
        <v>1317</v>
      </c>
      <c r="C134" s="166" t="s">
        <v>1318</v>
      </c>
      <c r="D134" s="160">
        <f t="shared" si="7"/>
        <v>1541.6666666666667</v>
      </c>
      <c r="E134" s="160">
        <f t="shared" si="6"/>
        <v>308.33333333333331</v>
      </c>
      <c r="F134" s="161">
        <v>1850</v>
      </c>
    </row>
    <row r="135" spans="1:6">
      <c r="A135" s="162">
        <v>2</v>
      </c>
      <c r="B135" s="163" t="s">
        <v>1319</v>
      </c>
      <c r="C135" s="166" t="s">
        <v>1320</v>
      </c>
      <c r="D135" s="160">
        <f t="shared" si="7"/>
        <v>1458.3333333333333</v>
      </c>
      <c r="E135" s="160">
        <f t="shared" si="6"/>
        <v>291.66666666666669</v>
      </c>
      <c r="F135" s="161">
        <v>1750</v>
      </c>
    </row>
    <row r="136" spans="1:6">
      <c r="A136" s="162">
        <v>2</v>
      </c>
      <c r="B136" s="163" t="s">
        <v>1321</v>
      </c>
      <c r="C136" s="166" t="s">
        <v>1322</v>
      </c>
      <c r="D136" s="160">
        <f t="shared" si="7"/>
        <v>1458.3333333333333</v>
      </c>
      <c r="E136" s="160">
        <f t="shared" si="6"/>
        <v>291.66666666666669</v>
      </c>
      <c r="F136" s="161">
        <v>1750</v>
      </c>
    </row>
    <row r="137" spans="1:6">
      <c r="A137" s="162">
        <v>2</v>
      </c>
      <c r="B137" s="163" t="s">
        <v>1323</v>
      </c>
      <c r="C137" s="166" t="s">
        <v>1324</v>
      </c>
      <c r="D137" s="160">
        <f t="shared" si="7"/>
        <v>1500</v>
      </c>
      <c r="E137" s="160">
        <f t="shared" si="6"/>
        <v>300</v>
      </c>
      <c r="F137" s="161">
        <v>1800</v>
      </c>
    </row>
    <row r="138" spans="1:6">
      <c r="A138" s="162">
        <v>2</v>
      </c>
      <c r="B138" s="163" t="s">
        <v>1325</v>
      </c>
      <c r="C138" s="166" t="s">
        <v>1326</v>
      </c>
      <c r="D138" s="160">
        <f t="shared" si="7"/>
        <v>1458.3333333333333</v>
      </c>
      <c r="E138" s="160">
        <f t="shared" si="6"/>
        <v>291.66666666666669</v>
      </c>
      <c r="F138" s="161">
        <v>1750</v>
      </c>
    </row>
    <row r="139" spans="1:6">
      <c r="A139" s="162">
        <v>2</v>
      </c>
      <c r="B139" s="163" t="s">
        <v>1327</v>
      </c>
      <c r="C139" s="159" t="s">
        <v>1328</v>
      </c>
      <c r="D139" s="160">
        <f t="shared" si="7"/>
        <v>1500</v>
      </c>
      <c r="E139" s="160">
        <f t="shared" si="6"/>
        <v>300</v>
      </c>
      <c r="F139" s="161">
        <v>1800</v>
      </c>
    </row>
    <row r="140" spans="1:6">
      <c r="A140" s="162">
        <v>2</v>
      </c>
      <c r="B140" s="163" t="s">
        <v>1329</v>
      </c>
      <c r="C140" s="166" t="s">
        <v>1330</v>
      </c>
      <c r="D140" s="160">
        <f t="shared" si="7"/>
        <v>1541.6666666666667</v>
      </c>
      <c r="E140" s="160">
        <f t="shared" si="6"/>
        <v>308.33333333333331</v>
      </c>
      <c r="F140" s="161">
        <v>1850</v>
      </c>
    </row>
    <row r="141" spans="1:6">
      <c r="A141" s="162">
        <v>2</v>
      </c>
      <c r="B141" s="169" t="s">
        <v>1331</v>
      </c>
      <c r="C141" s="166" t="s">
        <v>1332</v>
      </c>
      <c r="D141" s="160">
        <f t="shared" si="7"/>
        <v>1458.3333333333333</v>
      </c>
      <c r="E141" s="160">
        <f t="shared" si="6"/>
        <v>291.66666666666669</v>
      </c>
      <c r="F141" s="161">
        <v>1750</v>
      </c>
    </row>
    <row r="142" spans="1:6">
      <c r="A142" s="170">
        <v>2</v>
      </c>
      <c r="B142" s="169" t="s">
        <v>1333</v>
      </c>
      <c r="C142" s="166" t="s">
        <v>1334</v>
      </c>
      <c r="D142" s="160">
        <f t="shared" si="7"/>
        <v>1416.6666666666667</v>
      </c>
      <c r="E142" s="160">
        <f t="shared" si="6"/>
        <v>283.33333333333331</v>
      </c>
      <c r="F142" s="171">
        <v>1700</v>
      </c>
    </row>
    <row r="143" spans="1:6">
      <c r="A143" s="170">
        <v>2</v>
      </c>
      <c r="B143" s="169" t="s">
        <v>1335</v>
      </c>
      <c r="C143" s="166" t="s">
        <v>1336</v>
      </c>
      <c r="D143" s="160">
        <f t="shared" si="7"/>
        <v>1416.6666666666667</v>
      </c>
      <c r="E143" s="160">
        <f t="shared" si="6"/>
        <v>283.33333333333331</v>
      </c>
      <c r="F143" s="171">
        <v>1700</v>
      </c>
    </row>
    <row r="144" spans="1:6">
      <c r="A144" s="170">
        <v>2</v>
      </c>
      <c r="B144" s="169" t="s">
        <v>1337</v>
      </c>
      <c r="C144" s="166" t="s">
        <v>1338</v>
      </c>
      <c r="D144" s="160">
        <f t="shared" si="7"/>
        <v>1500</v>
      </c>
      <c r="E144" s="160">
        <f t="shared" si="6"/>
        <v>300</v>
      </c>
      <c r="F144" s="171">
        <v>1800</v>
      </c>
    </row>
    <row r="145" spans="1:6">
      <c r="A145" s="170">
        <v>2</v>
      </c>
      <c r="B145" s="163" t="s">
        <v>1339</v>
      </c>
      <c r="C145" s="166" t="s">
        <v>1340</v>
      </c>
      <c r="D145" s="160">
        <f t="shared" si="7"/>
        <v>1458.3333333333333</v>
      </c>
      <c r="E145" s="160">
        <f t="shared" si="6"/>
        <v>291.66666666666669</v>
      </c>
      <c r="F145" s="171">
        <v>1750</v>
      </c>
    </row>
    <row r="146" spans="1:6" ht="25.5">
      <c r="A146" s="162">
        <v>2</v>
      </c>
      <c r="B146" s="163" t="s">
        <v>1341</v>
      </c>
      <c r="C146" s="159" t="s">
        <v>1342</v>
      </c>
      <c r="D146" s="160">
        <f t="shared" si="7"/>
        <v>1500</v>
      </c>
      <c r="E146" s="160">
        <f t="shared" si="6"/>
        <v>300</v>
      </c>
      <c r="F146" s="172">
        <v>1800</v>
      </c>
    </row>
    <row r="147" spans="1:6">
      <c r="A147" s="162">
        <v>2</v>
      </c>
      <c r="B147" s="163" t="s">
        <v>1343</v>
      </c>
      <c r="C147" s="166" t="s">
        <v>1344</v>
      </c>
      <c r="D147" s="160">
        <f t="shared" si="7"/>
        <v>1375</v>
      </c>
      <c r="E147" s="160">
        <f t="shared" si="6"/>
        <v>275</v>
      </c>
      <c r="F147" s="172">
        <v>1650</v>
      </c>
    </row>
    <row r="148" spans="1:6" ht="25.5">
      <c r="A148" s="162">
        <v>2</v>
      </c>
      <c r="B148" s="163" t="s">
        <v>1345</v>
      </c>
      <c r="C148" s="159" t="s">
        <v>1346</v>
      </c>
      <c r="D148" s="160">
        <f t="shared" si="7"/>
        <v>1500</v>
      </c>
      <c r="E148" s="160">
        <f t="shared" si="6"/>
        <v>300</v>
      </c>
      <c r="F148" s="172">
        <v>1800</v>
      </c>
    </row>
    <row r="149" spans="1:6" ht="25.5">
      <c r="A149" s="162">
        <v>2</v>
      </c>
      <c r="B149" s="163" t="s">
        <v>1347</v>
      </c>
      <c r="C149" s="159" t="s">
        <v>1348</v>
      </c>
      <c r="D149" s="160">
        <f t="shared" si="7"/>
        <v>1333.3333333333333</v>
      </c>
      <c r="E149" s="160">
        <f t="shared" si="6"/>
        <v>266.66666666666669</v>
      </c>
      <c r="F149" s="172">
        <v>1600</v>
      </c>
    </row>
    <row r="150" spans="1:6">
      <c r="A150" s="162">
        <v>2</v>
      </c>
      <c r="B150" s="163" t="s">
        <v>1349</v>
      </c>
      <c r="C150" s="159" t="s">
        <v>1350</v>
      </c>
      <c r="D150" s="160">
        <f t="shared" si="7"/>
        <v>1583.3333333333333</v>
      </c>
      <c r="E150" s="160">
        <f t="shared" si="6"/>
        <v>316.66666666666669</v>
      </c>
      <c r="F150" s="172">
        <v>1900</v>
      </c>
    </row>
    <row r="151" spans="1:6">
      <c r="A151" s="162">
        <v>2</v>
      </c>
      <c r="B151" s="167" t="s">
        <v>1351</v>
      </c>
      <c r="C151" s="159" t="s">
        <v>1352</v>
      </c>
      <c r="D151" s="160">
        <f t="shared" si="7"/>
        <v>1583.3333333333333</v>
      </c>
      <c r="E151" s="160">
        <f t="shared" si="6"/>
        <v>316.66666666666669</v>
      </c>
      <c r="F151" s="172">
        <v>1900</v>
      </c>
    </row>
    <row r="152" spans="1:6">
      <c r="A152" s="158">
        <v>2</v>
      </c>
      <c r="B152" s="167" t="s">
        <v>1353</v>
      </c>
      <c r="C152" s="166" t="s">
        <v>1354</v>
      </c>
      <c r="D152" s="160">
        <f t="shared" si="7"/>
        <v>1583.3333333333333</v>
      </c>
      <c r="E152" s="160">
        <f t="shared" si="6"/>
        <v>316.66666666666669</v>
      </c>
      <c r="F152" s="172">
        <v>1900</v>
      </c>
    </row>
    <row r="153" spans="1:6">
      <c r="A153" s="158">
        <v>2</v>
      </c>
      <c r="B153" s="167" t="s">
        <v>1355</v>
      </c>
      <c r="C153" s="166" t="s">
        <v>1356</v>
      </c>
      <c r="D153" s="160">
        <f t="shared" si="7"/>
        <v>1333.3333333333333</v>
      </c>
      <c r="E153" s="160">
        <f t="shared" si="6"/>
        <v>266.66666666666669</v>
      </c>
      <c r="F153" s="172">
        <v>1600</v>
      </c>
    </row>
    <row r="154" spans="1:6">
      <c r="A154" s="158">
        <v>2</v>
      </c>
      <c r="B154" s="167" t="s">
        <v>1357</v>
      </c>
      <c r="C154" s="166" t="s">
        <v>1358</v>
      </c>
      <c r="D154" s="160">
        <f t="shared" si="7"/>
        <v>1583.3333333333333</v>
      </c>
      <c r="E154" s="160">
        <f t="shared" si="6"/>
        <v>316.66666666666669</v>
      </c>
      <c r="F154" s="171">
        <v>1900</v>
      </c>
    </row>
    <row r="155" spans="1:6">
      <c r="A155" s="158">
        <v>2</v>
      </c>
      <c r="B155" s="167" t="s">
        <v>1359</v>
      </c>
      <c r="C155" s="166" t="s">
        <v>1360</v>
      </c>
      <c r="D155" s="160">
        <f t="shared" si="7"/>
        <v>1583.3333333333333</v>
      </c>
      <c r="E155" s="160">
        <f t="shared" si="6"/>
        <v>316.66666666666669</v>
      </c>
      <c r="F155" s="171">
        <v>1900</v>
      </c>
    </row>
    <row r="156" spans="1:6">
      <c r="A156" s="158">
        <v>2</v>
      </c>
      <c r="B156" s="167" t="s">
        <v>1361</v>
      </c>
      <c r="C156" s="166" t="s">
        <v>1362</v>
      </c>
      <c r="D156" s="160">
        <f t="shared" si="7"/>
        <v>1500</v>
      </c>
      <c r="E156" s="160">
        <f t="shared" si="6"/>
        <v>300</v>
      </c>
      <c r="F156" s="171">
        <v>1800</v>
      </c>
    </row>
    <row r="157" spans="1:6">
      <c r="A157" s="158">
        <v>2</v>
      </c>
      <c r="B157" s="167" t="s">
        <v>1363</v>
      </c>
      <c r="C157" s="166" t="s">
        <v>1364</v>
      </c>
      <c r="D157" s="160">
        <f t="shared" si="7"/>
        <v>1500</v>
      </c>
      <c r="E157" s="160">
        <f t="shared" si="6"/>
        <v>300</v>
      </c>
      <c r="F157" s="171">
        <v>1800</v>
      </c>
    </row>
    <row r="158" spans="1:6">
      <c r="A158" s="158">
        <v>2</v>
      </c>
      <c r="B158" s="167" t="s">
        <v>1365</v>
      </c>
      <c r="C158" s="166" t="s">
        <v>1366</v>
      </c>
      <c r="D158" s="160">
        <f t="shared" si="7"/>
        <v>1500</v>
      </c>
      <c r="E158" s="160">
        <f t="shared" si="6"/>
        <v>300</v>
      </c>
      <c r="F158" s="171">
        <v>1800</v>
      </c>
    </row>
    <row r="159" spans="1:6">
      <c r="A159" s="158">
        <v>2</v>
      </c>
      <c r="B159" s="167" t="s">
        <v>1367</v>
      </c>
      <c r="C159" s="166" t="s">
        <v>1368</v>
      </c>
      <c r="D159" s="160">
        <f t="shared" si="7"/>
        <v>1500</v>
      </c>
      <c r="E159" s="160">
        <f t="shared" si="6"/>
        <v>300</v>
      </c>
      <c r="F159" s="171">
        <v>1800</v>
      </c>
    </row>
    <row r="160" spans="1:6" ht="18.75" customHeight="1">
      <c r="A160" s="158">
        <v>2</v>
      </c>
      <c r="B160" s="167" t="s">
        <v>1369</v>
      </c>
      <c r="C160" s="166" t="s">
        <v>1370</v>
      </c>
      <c r="D160" s="160">
        <f t="shared" si="7"/>
        <v>1541.6666666666667</v>
      </c>
      <c r="E160" s="160">
        <f t="shared" si="6"/>
        <v>308.33333333333331</v>
      </c>
      <c r="F160" s="171">
        <v>1850</v>
      </c>
    </row>
    <row r="161" spans="1:6" ht="15" customHeight="1">
      <c r="A161" s="158">
        <v>2</v>
      </c>
      <c r="B161" s="167" t="s">
        <v>1371</v>
      </c>
      <c r="C161" s="166" t="s">
        <v>1372</v>
      </c>
      <c r="D161" s="160">
        <f t="shared" si="7"/>
        <v>1500</v>
      </c>
      <c r="E161" s="160">
        <f t="shared" si="6"/>
        <v>300</v>
      </c>
      <c r="F161" s="171">
        <v>1800</v>
      </c>
    </row>
    <row r="162" spans="1:6" ht="25.5">
      <c r="A162" s="158">
        <v>2</v>
      </c>
      <c r="B162" s="167" t="s">
        <v>1373</v>
      </c>
      <c r="C162" s="159" t="s">
        <v>1374</v>
      </c>
      <c r="D162" s="160">
        <f t="shared" si="7"/>
        <v>1541.6666666666667</v>
      </c>
      <c r="E162" s="160">
        <f t="shared" si="6"/>
        <v>308.33333333333331</v>
      </c>
      <c r="F162" s="171">
        <v>1850</v>
      </c>
    </row>
    <row r="163" spans="1:6">
      <c r="A163" s="158">
        <v>2</v>
      </c>
      <c r="B163" s="169" t="s">
        <v>1375</v>
      </c>
      <c r="C163" s="166" t="s">
        <v>1376</v>
      </c>
      <c r="D163" s="160">
        <f t="shared" si="7"/>
        <v>1500</v>
      </c>
      <c r="E163" s="160">
        <f t="shared" si="6"/>
        <v>300</v>
      </c>
      <c r="F163" s="171">
        <v>1800</v>
      </c>
    </row>
    <row r="164" spans="1:6" ht="25.5">
      <c r="A164" s="158">
        <v>2</v>
      </c>
      <c r="B164" s="169" t="s">
        <v>1377</v>
      </c>
      <c r="C164" s="159" t="s">
        <v>1378</v>
      </c>
      <c r="D164" s="160">
        <f t="shared" si="7"/>
        <v>1583.3333333333333</v>
      </c>
      <c r="E164" s="160">
        <f t="shared" si="6"/>
        <v>316.66666666666669</v>
      </c>
      <c r="F164" s="171">
        <v>1900</v>
      </c>
    </row>
    <row r="165" spans="1:6" ht="25.5">
      <c r="A165" s="158">
        <v>2</v>
      </c>
      <c r="B165" s="169" t="s">
        <v>1379</v>
      </c>
      <c r="C165" s="159" t="s">
        <v>1380</v>
      </c>
      <c r="D165" s="160">
        <f t="shared" si="7"/>
        <v>1250</v>
      </c>
      <c r="E165" s="160">
        <f t="shared" si="6"/>
        <v>250</v>
      </c>
      <c r="F165" s="171">
        <v>1500</v>
      </c>
    </row>
    <row r="166" spans="1:6" ht="25.5">
      <c r="A166" s="158">
        <v>2</v>
      </c>
      <c r="B166" s="169" t="s">
        <v>1381</v>
      </c>
      <c r="C166" s="159" t="s">
        <v>1382</v>
      </c>
      <c r="D166" s="160">
        <f t="shared" si="7"/>
        <v>1916.6666666666667</v>
      </c>
      <c r="E166" s="160">
        <f t="shared" si="6"/>
        <v>383.33333333333331</v>
      </c>
      <c r="F166" s="171">
        <v>2300</v>
      </c>
    </row>
    <row r="167" spans="1:6">
      <c r="A167" s="158">
        <v>2</v>
      </c>
      <c r="B167" s="169" t="s">
        <v>1383</v>
      </c>
      <c r="C167" s="166" t="s">
        <v>1384</v>
      </c>
      <c r="D167" s="160">
        <f t="shared" si="7"/>
        <v>1458.3333333333333</v>
      </c>
      <c r="E167" s="160">
        <f t="shared" si="6"/>
        <v>291.66666666666669</v>
      </c>
      <c r="F167" s="171">
        <v>1750</v>
      </c>
    </row>
    <row r="168" spans="1:6">
      <c r="A168" s="158">
        <v>2</v>
      </c>
      <c r="B168" s="169" t="s">
        <v>1385</v>
      </c>
      <c r="C168" s="166" t="s">
        <v>1386</v>
      </c>
      <c r="D168" s="160">
        <f t="shared" si="7"/>
        <v>1333.3333333333333</v>
      </c>
      <c r="E168" s="160">
        <f t="shared" si="6"/>
        <v>266.66666666666669</v>
      </c>
      <c r="F168" s="171">
        <v>1600</v>
      </c>
    </row>
    <row r="169" spans="1:6">
      <c r="A169" s="158">
        <v>2</v>
      </c>
      <c r="B169" s="167" t="s">
        <v>1387</v>
      </c>
      <c r="C169" s="166" t="s">
        <v>1388</v>
      </c>
      <c r="D169" s="160">
        <f t="shared" si="7"/>
        <v>1583.3333333333333</v>
      </c>
      <c r="E169" s="160">
        <f t="shared" si="6"/>
        <v>316.66666666666669</v>
      </c>
      <c r="F169" s="171">
        <v>1900</v>
      </c>
    </row>
    <row r="170" spans="1:6" ht="26.25" customHeight="1">
      <c r="A170" s="158">
        <v>2</v>
      </c>
      <c r="B170" s="167" t="s">
        <v>1389</v>
      </c>
      <c r="C170" s="166" t="s">
        <v>1390</v>
      </c>
      <c r="D170" s="160">
        <f t="shared" si="7"/>
        <v>1583.3333333333333</v>
      </c>
      <c r="E170" s="160">
        <f t="shared" si="6"/>
        <v>316.66666666666669</v>
      </c>
      <c r="F170" s="161">
        <v>1900</v>
      </c>
    </row>
    <row r="171" spans="1:6" ht="15" customHeight="1">
      <c r="A171" s="158">
        <v>2</v>
      </c>
      <c r="B171" s="167" t="s">
        <v>1391</v>
      </c>
      <c r="C171" s="159" t="s">
        <v>1392</v>
      </c>
      <c r="D171" s="160">
        <f t="shared" si="7"/>
        <v>1916.6666666666667</v>
      </c>
      <c r="E171" s="160">
        <f t="shared" si="6"/>
        <v>383.33333333333331</v>
      </c>
      <c r="F171" s="161">
        <v>2300</v>
      </c>
    </row>
    <row r="172" spans="1:6" ht="15" customHeight="1">
      <c r="A172" s="158">
        <v>2</v>
      </c>
      <c r="B172" s="167" t="s">
        <v>1393</v>
      </c>
      <c r="C172" s="166" t="s">
        <v>1394</v>
      </c>
      <c r="D172" s="160">
        <f t="shared" si="7"/>
        <v>1416.6666666666667</v>
      </c>
      <c r="E172" s="160">
        <f t="shared" si="6"/>
        <v>283.33333333333331</v>
      </c>
      <c r="F172" s="161">
        <v>1700</v>
      </c>
    </row>
    <row r="173" spans="1:6">
      <c r="A173" s="158">
        <v>2</v>
      </c>
      <c r="B173" s="167" t="s">
        <v>1395</v>
      </c>
      <c r="C173" s="166" t="s">
        <v>1396</v>
      </c>
      <c r="D173" s="160">
        <f t="shared" si="7"/>
        <v>1250</v>
      </c>
      <c r="E173" s="160">
        <f t="shared" si="6"/>
        <v>250</v>
      </c>
      <c r="F173" s="161">
        <v>1500</v>
      </c>
    </row>
    <row r="174" spans="1:6">
      <c r="A174" s="158">
        <v>2</v>
      </c>
      <c r="B174" s="167" t="s">
        <v>1397</v>
      </c>
      <c r="C174" s="166" t="s">
        <v>1398</v>
      </c>
      <c r="D174" s="160">
        <f t="shared" si="7"/>
        <v>1583.3333333333333</v>
      </c>
      <c r="E174" s="160">
        <f t="shared" si="6"/>
        <v>316.66666666666669</v>
      </c>
      <c r="F174" s="161">
        <v>1900</v>
      </c>
    </row>
    <row r="175" spans="1:6">
      <c r="A175" s="158">
        <v>2</v>
      </c>
      <c r="B175" s="173" t="s">
        <v>1399</v>
      </c>
      <c r="C175" s="166" t="s">
        <v>1400</v>
      </c>
      <c r="D175" s="160">
        <f t="shared" si="7"/>
        <v>1541.6666666666667</v>
      </c>
      <c r="E175" s="160">
        <f t="shared" si="6"/>
        <v>308.33333333333331</v>
      </c>
      <c r="F175" s="174">
        <v>1850</v>
      </c>
    </row>
    <row r="176" spans="1:6" ht="25.5">
      <c r="A176" s="157">
        <v>2</v>
      </c>
      <c r="B176" s="173" t="s">
        <v>1401</v>
      </c>
      <c r="C176" s="159" t="s">
        <v>1402</v>
      </c>
      <c r="D176" s="160">
        <f>F176-E176</f>
        <v>1541.6666666666667</v>
      </c>
      <c r="E176" s="160">
        <f>F176*20/120</f>
        <v>308.33333333333331</v>
      </c>
      <c r="F176" s="175">
        <v>1850</v>
      </c>
    </row>
    <row r="177" spans="1:6">
      <c r="A177" s="157">
        <v>2</v>
      </c>
      <c r="B177" s="173" t="s">
        <v>1403</v>
      </c>
      <c r="C177" s="166" t="s">
        <v>1404</v>
      </c>
      <c r="D177" s="160">
        <f>F177-E177</f>
        <v>1541.6666666666667</v>
      </c>
      <c r="E177" s="160">
        <f>F177*20/120</f>
        <v>308.33333333333331</v>
      </c>
      <c r="F177" s="175">
        <v>1850</v>
      </c>
    </row>
    <row r="178" spans="1:6" ht="15" customHeight="1">
      <c r="A178" s="331" t="s">
        <v>1405</v>
      </c>
      <c r="B178" s="332"/>
      <c r="C178" s="332"/>
      <c r="D178" s="332"/>
      <c r="E178" s="332"/>
      <c r="F178" s="332"/>
    </row>
    <row r="179" spans="1:6" ht="15" customHeight="1">
      <c r="A179" s="125">
        <v>2</v>
      </c>
      <c r="B179" s="126" t="s">
        <v>1406</v>
      </c>
      <c r="C179" s="176" t="s">
        <v>1407</v>
      </c>
      <c r="D179" s="225">
        <f t="shared" ref="D179:D180" si="8">F179-E179</f>
        <v>2916.6666666666665</v>
      </c>
      <c r="E179" s="225">
        <f t="shared" ref="E179:E180" si="9">F179*20/120</f>
        <v>583.33333333333337</v>
      </c>
      <c r="F179" s="226">
        <v>3500</v>
      </c>
    </row>
    <row r="180" spans="1:6">
      <c r="A180" s="125">
        <v>2</v>
      </c>
      <c r="B180" s="126" t="s">
        <v>1408</v>
      </c>
      <c r="C180" s="176" t="s">
        <v>1409</v>
      </c>
      <c r="D180" s="225">
        <f t="shared" si="8"/>
        <v>1333.3333333333333</v>
      </c>
      <c r="E180" s="225">
        <f t="shared" si="9"/>
        <v>266.66666666666669</v>
      </c>
      <c r="F180" s="227">
        <v>1600</v>
      </c>
    </row>
    <row r="181" spans="1:6">
      <c r="A181" s="177">
        <v>2</v>
      </c>
      <c r="B181" s="124" t="s">
        <v>1410</v>
      </c>
      <c r="C181" s="176" t="s">
        <v>1411</v>
      </c>
      <c r="D181" s="225">
        <f>F181-E181</f>
        <v>1500</v>
      </c>
      <c r="E181" s="225">
        <f>F181*20/120</f>
        <v>300</v>
      </c>
      <c r="F181" s="227">
        <v>1800</v>
      </c>
    </row>
    <row r="182" spans="1:6" ht="25.5">
      <c r="A182" s="177">
        <v>2</v>
      </c>
      <c r="B182" s="124" t="s">
        <v>1412</v>
      </c>
      <c r="C182" s="176" t="s">
        <v>1413</v>
      </c>
      <c r="D182" s="225">
        <f t="shared" ref="D182:D185" si="10">F182-E182</f>
        <v>250</v>
      </c>
      <c r="E182" s="225">
        <f t="shared" ref="E182:E185" si="11">F182*20/120</f>
        <v>50</v>
      </c>
      <c r="F182" s="227">
        <v>300</v>
      </c>
    </row>
    <row r="183" spans="1:6" ht="25.5">
      <c r="A183" s="177">
        <v>2</v>
      </c>
      <c r="B183" s="124" t="s">
        <v>1414</v>
      </c>
      <c r="C183" s="176" t="s">
        <v>1415</v>
      </c>
      <c r="D183" s="225">
        <f t="shared" si="10"/>
        <v>500</v>
      </c>
      <c r="E183" s="225">
        <f t="shared" si="11"/>
        <v>100</v>
      </c>
      <c r="F183" s="228">
        <v>600</v>
      </c>
    </row>
    <row r="184" spans="1:6" ht="25.5">
      <c r="A184" s="177">
        <v>2</v>
      </c>
      <c r="B184" s="124" t="s">
        <v>1416</v>
      </c>
      <c r="C184" s="176" t="s">
        <v>1417</v>
      </c>
      <c r="D184" s="225">
        <f t="shared" si="10"/>
        <v>666.66666666666663</v>
      </c>
      <c r="E184" s="225">
        <f t="shared" si="11"/>
        <v>133.33333333333334</v>
      </c>
      <c r="F184" s="228">
        <v>800</v>
      </c>
    </row>
    <row r="185" spans="1:6" ht="15" customHeight="1">
      <c r="A185" s="178">
        <v>2</v>
      </c>
      <c r="B185" s="124" t="s">
        <v>1418</v>
      </c>
      <c r="C185" s="176" t="s">
        <v>1419</v>
      </c>
      <c r="D185" s="225">
        <f t="shared" si="10"/>
        <v>333.33333333333331</v>
      </c>
      <c r="E185" s="225">
        <f t="shared" si="11"/>
        <v>66.666666666666671</v>
      </c>
      <c r="F185" s="228">
        <v>400</v>
      </c>
    </row>
    <row r="186" spans="1:6" ht="15" customHeight="1">
      <c r="A186" s="331" t="s">
        <v>1420</v>
      </c>
      <c r="B186" s="332"/>
      <c r="C186" s="332"/>
      <c r="D186" s="332"/>
      <c r="E186" s="332"/>
      <c r="F186" s="332"/>
    </row>
    <row r="187" spans="1:6">
      <c r="A187" s="158">
        <v>2</v>
      </c>
      <c r="B187" s="167" t="s">
        <v>1421</v>
      </c>
      <c r="C187" s="179" t="s">
        <v>1422</v>
      </c>
      <c r="D187" s="160">
        <f t="shared" ref="D187:D247" si="12">F187-E187</f>
        <v>6666.666666666667</v>
      </c>
      <c r="E187" s="160">
        <f t="shared" ref="E187:E247" si="13">F187*20/120</f>
        <v>1333.3333333333333</v>
      </c>
      <c r="F187" s="171">
        <v>8000</v>
      </c>
    </row>
    <row r="188" spans="1:6">
      <c r="A188" s="158">
        <v>2</v>
      </c>
      <c r="B188" s="167" t="s">
        <v>1423</v>
      </c>
      <c r="C188" s="179" t="s">
        <v>1424</v>
      </c>
      <c r="D188" s="160">
        <f t="shared" si="12"/>
        <v>6666.666666666667</v>
      </c>
      <c r="E188" s="160">
        <f t="shared" si="13"/>
        <v>1333.3333333333333</v>
      </c>
      <c r="F188" s="171">
        <v>8000</v>
      </c>
    </row>
    <row r="189" spans="1:6">
      <c r="A189" s="158">
        <v>2</v>
      </c>
      <c r="B189" s="167" t="s">
        <v>1425</v>
      </c>
      <c r="C189" s="179" t="s">
        <v>1426</v>
      </c>
      <c r="D189" s="160">
        <f t="shared" si="12"/>
        <v>3875</v>
      </c>
      <c r="E189" s="160">
        <f t="shared" si="13"/>
        <v>775</v>
      </c>
      <c r="F189" s="171">
        <v>4650</v>
      </c>
    </row>
    <row r="190" spans="1:6">
      <c r="A190" s="158">
        <v>2</v>
      </c>
      <c r="B190" s="167" t="s">
        <v>1427</v>
      </c>
      <c r="C190" s="179" t="s">
        <v>1428</v>
      </c>
      <c r="D190" s="160">
        <f t="shared" si="12"/>
        <v>6250</v>
      </c>
      <c r="E190" s="160">
        <f t="shared" si="13"/>
        <v>1250</v>
      </c>
      <c r="F190" s="171">
        <v>7500</v>
      </c>
    </row>
    <row r="191" spans="1:6">
      <c r="A191" s="158">
        <v>2</v>
      </c>
      <c r="B191" s="167" t="s">
        <v>1429</v>
      </c>
      <c r="C191" s="179" t="s">
        <v>1430</v>
      </c>
      <c r="D191" s="160">
        <f t="shared" si="12"/>
        <v>3750</v>
      </c>
      <c r="E191" s="160">
        <f t="shared" si="13"/>
        <v>750</v>
      </c>
      <c r="F191" s="171">
        <v>4500</v>
      </c>
    </row>
    <row r="192" spans="1:6" ht="15" customHeight="1">
      <c r="A192" s="158">
        <v>2</v>
      </c>
      <c r="B192" s="167" t="s">
        <v>1431</v>
      </c>
      <c r="C192" s="179" t="s">
        <v>1432</v>
      </c>
      <c r="D192" s="160">
        <f t="shared" si="12"/>
        <v>3791.6666666666665</v>
      </c>
      <c r="E192" s="160">
        <f t="shared" si="13"/>
        <v>758.33333333333337</v>
      </c>
      <c r="F192" s="171">
        <v>4550</v>
      </c>
    </row>
    <row r="193" spans="1:6" ht="15" customHeight="1">
      <c r="A193" s="158">
        <v>2</v>
      </c>
      <c r="B193" s="167" t="s">
        <v>1433</v>
      </c>
      <c r="C193" s="179" t="s">
        <v>1434</v>
      </c>
      <c r="D193" s="160">
        <f t="shared" si="12"/>
        <v>3833.3333333333335</v>
      </c>
      <c r="E193" s="160">
        <f t="shared" si="13"/>
        <v>766.66666666666663</v>
      </c>
      <c r="F193" s="171">
        <v>4600</v>
      </c>
    </row>
    <row r="194" spans="1:6" ht="15" customHeight="1">
      <c r="A194" s="158">
        <v>2</v>
      </c>
      <c r="B194" s="167" t="s">
        <v>1435</v>
      </c>
      <c r="C194" s="179" t="s">
        <v>1436</v>
      </c>
      <c r="D194" s="160">
        <f t="shared" si="12"/>
        <v>2833.3333333333335</v>
      </c>
      <c r="E194" s="160">
        <f t="shared" si="13"/>
        <v>566.66666666666663</v>
      </c>
      <c r="F194" s="171">
        <v>3400</v>
      </c>
    </row>
    <row r="195" spans="1:6" ht="15" customHeight="1">
      <c r="A195" s="158">
        <v>2</v>
      </c>
      <c r="B195" s="167" t="s">
        <v>1437</v>
      </c>
      <c r="C195" s="179" t="s">
        <v>1438</v>
      </c>
      <c r="D195" s="160">
        <f t="shared" si="12"/>
        <v>2708.3333333333335</v>
      </c>
      <c r="E195" s="160">
        <f t="shared" si="13"/>
        <v>541.66666666666663</v>
      </c>
      <c r="F195" s="171">
        <v>3250</v>
      </c>
    </row>
    <row r="196" spans="1:6" ht="15" customHeight="1">
      <c r="A196" s="158">
        <v>2</v>
      </c>
      <c r="B196" s="169" t="s">
        <v>1439</v>
      </c>
      <c r="C196" s="179" t="s">
        <v>1440</v>
      </c>
      <c r="D196" s="160">
        <f t="shared" si="12"/>
        <v>3291.6666666666665</v>
      </c>
      <c r="E196" s="160">
        <f t="shared" si="13"/>
        <v>658.33333333333337</v>
      </c>
      <c r="F196" s="171">
        <v>3950</v>
      </c>
    </row>
    <row r="197" spans="1:6">
      <c r="A197" s="158">
        <v>2</v>
      </c>
      <c r="B197" s="169" t="s">
        <v>1441</v>
      </c>
      <c r="C197" s="179" t="s">
        <v>1442</v>
      </c>
      <c r="D197" s="160">
        <f t="shared" si="12"/>
        <v>6666.666666666667</v>
      </c>
      <c r="E197" s="160">
        <f t="shared" si="13"/>
        <v>1333.3333333333333</v>
      </c>
      <c r="F197" s="171">
        <v>8000</v>
      </c>
    </row>
    <row r="198" spans="1:6">
      <c r="A198" s="158">
        <v>2</v>
      </c>
      <c r="B198" s="167" t="s">
        <v>1443</v>
      </c>
      <c r="C198" s="179" t="s">
        <v>1444</v>
      </c>
      <c r="D198" s="160">
        <f t="shared" si="12"/>
        <v>4250</v>
      </c>
      <c r="E198" s="160">
        <f t="shared" si="13"/>
        <v>850</v>
      </c>
      <c r="F198" s="171">
        <v>5100</v>
      </c>
    </row>
    <row r="199" spans="1:6">
      <c r="A199" s="158">
        <v>2</v>
      </c>
      <c r="B199" s="167" t="s">
        <v>1445</v>
      </c>
      <c r="C199" s="179" t="s">
        <v>1446</v>
      </c>
      <c r="D199" s="160">
        <f t="shared" si="12"/>
        <v>6083.333333333333</v>
      </c>
      <c r="E199" s="160">
        <f t="shared" si="13"/>
        <v>1216.6666666666667</v>
      </c>
      <c r="F199" s="171">
        <v>7300</v>
      </c>
    </row>
    <row r="200" spans="1:6">
      <c r="A200" s="158">
        <v>2</v>
      </c>
      <c r="B200" s="167" t="s">
        <v>1447</v>
      </c>
      <c r="C200" s="179" t="s">
        <v>1448</v>
      </c>
      <c r="D200" s="160">
        <f t="shared" si="12"/>
        <v>8916.6666666666661</v>
      </c>
      <c r="E200" s="160">
        <f t="shared" si="13"/>
        <v>1783.3333333333333</v>
      </c>
      <c r="F200" s="171">
        <v>10700</v>
      </c>
    </row>
    <row r="201" spans="1:6">
      <c r="A201" s="158">
        <v>2</v>
      </c>
      <c r="B201" s="167" t="s">
        <v>1449</v>
      </c>
      <c r="C201" s="179" t="s">
        <v>1450</v>
      </c>
      <c r="D201" s="160">
        <f t="shared" si="12"/>
        <v>6000</v>
      </c>
      <c r="E201" s="160">
        <f t="shared" si="13"/>
        <v>1200</v>
      </c>
      <c r="F201" s="171">
        <v>7200</v>
      </c>
    </row>
    <row r="202" spans="1:6">
      <c r="A202" s="158">
        <v>2</v>
      </c>
      <c r="B202" s="167" t="s">
        <v>1451</v>
      </c>
      <c r="C202" s="179" t="s">
        <v>1452</v>
      </c>
      <c r="D202" s="160">
        <f t="shared" si="12"/>
        <v>4250</v>
      </c>
      <c r="E202" s="160">
        <f t="shared" si="13"/>
        <v>850</v>
      </c>
      <c r="F202" s="171">
        <v>5100</v>
      </c>
    </row>
    <row r="203" spans="1:6">
      <c r="A203" s="158">
        <v>2</v>
      </c>
      <c r="B203" s="167" t="s">
        <v>1453</v>
      </c>
      <c r="C203" s="179" t="s">
        <v>1454</v>
      </c>
      <c r="D203" s="160">
        <f t="shared" si="12"/>
        <v>5500</v>
      </c>
      <c r="E203" s="160">
        <f t="shared" si="13"/>
        <v>1100</v>
      </c>
      <c r="F203" s="171">
        <v>6600</v>
      </c>
    </row>
    <row r="204" spans="1:6">
      <c r="A204" s="158">
        <v>2</v>
      </c>
      <c r="B204" s="167" t="s">
        <v>1455</v>
      </c>
      <c r="C204" s="179" t="s">
        <v>1456</v>
      </c>
      <c r="D204" s="160">
        <f t="shared" si="12"/>
        <v>4166.666666666667</v>
      </c>
      <c r="E204" s="160">
        <f t="shared" si="13"/>
        <v>833.33333333333337</v>
      </c>
      <c r="F204" s="171">
        <v>5000</v>
      </c>
    </row>
    <row r="205" spans="1:6" ht="25.5">
      <c r="A205" s="158">
        <v>2</v>
      </c>
      <c r="B205" s="167" t="s">
        <v>1457</v>
      </c>
      <c r="C205" s="180" t="s">
        <v>1458</v>
      </c>
      <c r="D205" s="160">
        <f t="shared" si="12"/>
        <v>3916.6666666666665</v>
      </c>
      <c r="E205" s="160">
        <f t="shared" si="13"/>
        <v>783.33333333333337</v>
      </c>
      <c r="F205" s="171">
        <v>4700</v>
      </c>
    </row>
    <row r="206" spans="1:6">
      <c r="A206" s="158">
        <v>2</v>
      </c>
      <c r="B206" s="167" t="s">
        <v>1459</v>
      </c>
      <c r="C206" s="179" t="s">
        <v>1460</v>
      </c>
      <c r="D206" s="160">
        <f t="shared" si="12"/>
        <v>3916.6666666666665</v>
      </c>
      <c r="E206" s="160">
        <f t="shared" si="13"/>
        <v>783.33333333333337</v>
      </c>
      <c r="F206" s="171">
        <v>4700</v>
      </c>
    </row>
    <row r="207" spans="1:6">
      <c r="A207" s="158">
        <v>2</v>
      </c>
      <c r="B207" s="167" t="s">
        <v>1461</v>
      </c>
      <c r="C207" s="179" t="s">
        <v>1462</v>
      </c>
      <c r="D207" s="160">
        <f t="shared" si="12"/>
        <v>5333.333333333333</v>
      </c>
      <c r="E207" s="160">
        <f t="shared" si="13"/>
        <v>1066.6666666666667</v>
      </c>
      <c r="F207" s="171">
        <v>6400</v>
      </c>
    </row>
    <row r="208" spans="1:6">
      <c r="A208" s="158">
        <v>2</v>
      </c>
      <c r="B208" s="167" t="s">
        <v>1463</v>
      </c>
      <c r="C208" s="179" t="s">
        <v>1464</v>
      </c>
      <c r="D208" s="160">
        <f t="shared" si="12"/>
        <v>2791.6666666666665</v>
      </c>
      <c r="E208" s="160">
        <f t="shared" si="13"/>
        <v>558.33333333333337</v>
      </c>
      <c r="F208" s="171">
        <v>3350</v>
      </c>
    </row>
    <row r="209" spans="1:6">
      <c r="A209" s="158">
        <v>2</v>
      </c>
      <c r="B209" s="167" t="s">
        <v>1465</v>
      </c>
      <c r="C209" s="179" t="s">
        <v>1466</v>
      </c>
      <c r="D209" s="160">
        <f t="shared" si="12"/>
        <v>4083.3333333333335</v>
      </c>
      <c r="E209" s="160">
        <f t="shared" si="13"/>
        <v>816.66666666666663</v>
      </c>
      <c r="F209" s="171">
        <v>4900</v>
      </c>
    </row>
    <row r="210" spans="1:6">
      <c r="A210" s="158">
        <v>2</v>
      </c>
      <c r="B210" s="167" t="s">
        <v>1467</v>
      </c>
      <c r="C210" s="179" t="s">
        <v>1468</v>
      </c>
      <c r="D210" s="160">
        <f t="shared" si="12"/>
        <v>2708.3333333333335</v>
      </c>
      <c r="E210" s="160">
        <f t="shared" si="13"/>
        <v>541.66666666666663</v>
      </c>
      <c r="F210" s="171">
        <v>3250</v>
      </c>
    </row>
    <row r="211" spans="1:6">
      <c r="A211" s="158">
        <v>2</v>
      </c>
      <c r="B211" s="167" t="s">
        <v>1469</v>
      </c>
      <c r="C211" s="179" t="s">
        <v>1470</v>
      </c>
      <c r="D211" s="160">
        <f t="shared" si="12"/>
        <v>4041.6666666666665</v>
      </c>
      <c r="E211" s="160">
        <f t="shared" si="13"/>
        <v>808.33333333333337</v>
      </c>
      <c r="F211" s="171">
        <v>4850</v>
      </c>
    </row>
    <row r="212" spans="1:6">
      <c r="A212" s="158">
        <v>2</v>
      </c>
      <c r="B212" s="167" t="s">
        <v>1471</v>
      </c>
      <c r="C212" s="179" t="s">
        <v>1472</v>
      </c>
      <c r="D212" s="160">
        <f t="shared" si="12"/>
        <v>4083.3333333333335</v>
      </c>
      <c r="E212" s="160">
        <f t="shared" si="13"/>
        <v>816.66666666666663</v>
      </c>
      <c r="F212" s="171">
        <v>4900</v>
      </c>
    </row>
    <row r="213" spans="1:6">
      <c r="A213" s="158">
        <v>2</v>
      </c>
      <c r="B213" s="167" t="s">
        <v>1473</v>
      </c>
      <c r="C213" s="179" t="s">
        <v>1474</v>
      </c>
      <c r="D213" s="160">
        <f t="shared" si="12"/>
        <v>2791.6666666666665</v>
      </c>
      <c r="E213" s="160">
        <f t="shared" si="13"/>
        <v>558.33333333333337</v>
      </c>
      <c r="F213" s="171">
        <v>3350</v>
      </c>
    </row>
    <row r="214" spans="1:6">
      <c r="A214" s="158">
        <v>2</v>
      </c>
      <c r="B214" s="167" t="s">
        <v>1475</v>
      </c>
      <c r="C214" s="179" t="s">
        <v>1476</v>
      </c>
      <c r="D214" s="160">
        <f t="shared" si="12"/>
        <v>5208.333333333333</v>
      </c>
      <c r="E214" s="160">
        <f t="shared" si="13"/>
        <v>1041.6666666666667</v>
      </c>
      <c r="F214" s="171">
        <v>6250</v>
      </c>
    </row>
    <row r="215" spans="1:6">
      <c r="A215" s="158">
        <v>2</v>
      </c>
      <c r="B215" s="167" t="s">
        <v>1477</v>
      </c>
      <c r="C215" s="179" t="s">
        <v>1478</v>
      </c>
      <c r="D215" s="160">
        <f t="shared" si="12"/>
        <v>2708.3333333333335</v>
      </c>
      <c r="E215" s="160">
        <f t="shared" si="13"/>
        <v>541.66666666666663</v>
      </c>
      <c r="F215" s="171">
        <v>3250</v>
      </c>
    </row>
    <row r="216" spans="1:6">
      <c r="A216" s="158">
        <v>2</v>
      </c>
      <c r="B216" s="167" t="s">
        <v>1479</v>
      </c>
      <c r="C216" s="179" t="s">
        <v>1480</v>
      </c>
      <c r="D216" s="160">
        <f t="shared" si="12"/>
        <v>5375</v>
      </c>
      <c r="E216" s="160">
        <f t="shared" si="13"/>
        <v>1075</v>
      </c>
      <c r="F216" s="171">
        <v>6450</v>
      </c>
    </row>
    <row r="217" spans="1:6">
      <c r="A217" s="158">
        <v>2</v>
      </c>
      <c r="B217" s="167" t="s">
        <v>1481</v>
      </c>
      <c r="C217" s="179" t="s">
        <v>1482</v>
      </c>
      <c r="D217" s="160">
        <f t="shared" si="12"/>
        <v>3833.3333333333335</v>
      </c>
      <c r="E217" s="160">
        <f t="shared" si="13"/>
        <v>766.66666666666663</v>
      </c>
      <c r="F217" s="171">
        <v>4600</v>
      </c>
    </row>
    <row r="218" spans="1:6">
      <c r="A218" s="158">
        <v>2</v>
      </c>
      <c r="B218" s="167" t="s">
        <v>1483</v>
      </c>
      <c r="C218" s="179" t="s">
        <v>1484</v>
      </c>
      <c r="D218" s="160">
        <f t="shared" si="12"/>
        <v>2833.3333333333335</v>
      </c>
      <c r="E218" s="160">
        <f t="shared" si="13"/>
        <v>566.66666666666663</v>
      </c>
      <c r="F218" s="171">
        <v>3400</v>
      </c>
    </row>
    <row r="219" spans="1:6">
      <c r="A219" s="158">
        <v>2</v>
      </c>
      <c r="B219" s="167" t="s">
        <v>1485</v>
      </c>
      <c r="C219" s="179" t="s">
        <v>1486</v>
      </c>
      <c r="D219" s="160">
        <f t="shared" si="12"/>
        <v>2750</v>
      </c>
      <c r="E219" s="160">
        <f t="shared" si="13"/>
        <v>550</v>
      </c>
      <c r="F219" s="171">
        <v>3300</v>
      </c>
    </row>
    <row r="220" spans="1:6">
      <c r="A220" s="158">
        <v>2</v>
      </c>
      <c r="B220" s="167" t="s">
        <v>1487</v>
      </c>
      <c r="C220" s="179" t="s">
        <v>1488</v>
      </c>
      <c r="D220" s="160">
        <f t="shared" si="12"/>
        <v>4083.3333333333335</v>
      </c>
      <c r="E220" s="160">
        <f t="shared" si="13"/>
        <v>816.66666666666663</v>
      </c>
      <c r="F220" s="171">
        <v>4900</v>
      </c>
    </row>
    <row r="221" spans="1:6">
      <c r="A221" s="158">
        <v>2</v>
      </c>
      <c r="B221" s="167" t="s">
        <v>1489</v>
      </c>
      <c r="C221" s="179" t="s">
        <v>1490</v>
      </c>
      <c r="D221" s="160">
        <f t="shared" si="12"/>
        <v>5291.666666666667</v>
      </c>
      <c r="E221" s="160">
        <f t="shared" si="13"/>
        <v>1058.3333333333333</v>
      </c>
      <c r="F221" s="171">
        <v>6350</v>
      </c>
    </row>
    <row r="222" spans="1:6">
      <c r="A222" s="158">
        <v>2</v>
      </c>
      <c r="B222" s="167" t="s">
        <v>1491</v>
      </c>
      <c r="C222" s="179" t="s">
        <v>1492</v>
      </c>
      <c r="D222" s="160">
        <f t="shared" si="12"/>
        <v>3791.6666666666665</v>
      </c>
      <c r="E222" s="160">
        <f t="shared" si="13"/>
        <v>758.33333333333337</v>
      </c>
      <c r="F222" s="171">
        <v>4550</v>
      </c>
    </row>
    <row r="223" spans="1:6">
      <c r="A223" s="158">
        <v>2</v>
      </c>
      <c r="B223" s="167" t="s">
        <v>1493</v>
      </c>
      <c r="C223" s="179" t="s">
        <v>1494</v>
      </c>
      <c r="D223" s="160">
        <f t="shared" si="12"/>
        <v>3875</v>
      </c>
      <c r="E223" s="160">
        <f t="shared" si="13"/>
        <v>775</v>
      </c>
      <c r="F223" s="171">
        <v>4650</v>
      </c>
    </row>
    <row r="224" spans="1:6">
      <c r="A224" s="158">
        <v>2</v>
      </c>
      <c r="B224" s="167" t="s">
        <v>1495</v>
      </c>
      <c r="C224" s="179" t="s">
        <v>1496</v>
      </c>
      <c r="D224" s="160">
        <f t="shared" si="12"/>
        <v>5416.666666666667</v>
      </c>
      <c r="E224" s="160">
        <f t="shared" si="13"/>
        <v>1083.3333333333333</v>
      </c>
      <c r="F224" s="171">
        <v>6500</v>
      </c>
    </row>
    <row r="225" spans="1:6">
      <c r="A225" s="158">
        <v>2</v>
      </c>
      <c r="B225" s="167" t="s">
        <v>1497</v>
      </c>
      <c r="C225" s="179" t="s">
        <v>1498</v>
      </c>
      <c r="D225" s="160">
        <f t="shared" si="12"/>
        <v>3916.6666666666665</v>
      </c>
      <c r="E225" s="160">
        <f t="shared" si="13"/>
        <v>783.33333333333337</v>
      </c>
      <c r="F225" s="171">
        <v>4700</v>
      </c>
    </row>
    <row r="226" spans="1:6">
      <c r="A226" s="158">
        <v>2</v>
      </c>
      <c r="B226" s="167" t="s">
        <v>1499</v>
      </c>
      <c r="C226" s="179" t="s">
        <v>1500</v>
      </c>
      <c r="D226" s="160">
        <f t="shared" si="12"/>
        <v>2708.3333333333335</v>
      </c>
      <c r="E226" s="160">
        <f t="shared" si="13"/>
        <v>541.66666666666663</v>
      </c>
      <c r="F226" s="171">
        <v>3250</v>
      </c>
    </row>
    <row r="227" spans="1:6">
      <c r="A227" s="158">
        <v>2</v>
      </c>
      <c r="B227" s="167" t="s">
        <v>1501</v>
      </c>
      <c r="C227" s="179" t="s">
        <v>1502</v>
      </c>
      <c r="D227" s="160">
        <f t="shared" si="12"/>
        <v>4083.3333333333335</v>
      </c>
      <c r="E227" s="160">
        <f t="shared" si="13"/>
        <v>816.66666666666663</v>
      </c>
      <c r="F227" s="171">
        <v>4900</v>
      </c>
    </row>
    <row r="228" spans="1:6">
      <c r="A228" s="158">
        <v>2</v>
      </c>
      <c r="B228" s="167" t="s">
        <v>1503</v>
      </c>
      <c r="C228" s="179" t="s">
        <v>1504</v>
      </c>
      <c r="D228" s="160">
        <f t="shared" si="12"/>
        <v>3791.6666666666665</v>
      </c>
      <c r="E228" s="160">
        <f t="shared" si="13"/>
        <v>758.33333333333337</v>
      </c>
      <c r="F228" s="171">
        <v>4550</v>
      </c>
    </row>
    <row r="229" spans="1:6">
      <c r="A229" s="158">
        <v>2</v>
      </c>
      <c r="B229" s="167" t="s">
        <v>1505</v>
      </c>
      <c r="C229" s="179" t="s">
        <v>1506</v>
      </c>
      <c r="D229" s="160">
        <f t="shared" si="12"/>
        <v>4166.666666666667</v>
      </c>
      <c r="E229" s="160">
        <f t="shared" si="13"/>
        <v>833.33333333333337</v>
      </c>
      <c r="F229" s="171">
        <v>5000</v>
      </c>
    </row>
    <row r="230" spans="1:6">
      <c r="A230" s="158">
        <v>2</v>
      </c>
      <c r="B230" s="167" t="s">
        <v>1507</v>
      </c>
      <c r="C230" s="179" t="s">
        <v>1508</v>
      </c>
      <c r="D230" s="160">
        <f t="shared" si="12"/>
        <v>2791.6666666666665</v>
      </c>
      <c r="E230" s="160">
        <f t="shared" si="13"/>
        <v>558.33333333333337</v>
      </c>
      <c r="F230" s="171">
        <v>3350</v>
      </c>
    </row>
    <row r="231" spans="1:6">
      <c r="A231" s="158">
        <v>2</v>
      </c>
      <c r="B231" s="167" t="s">
        <v>1509</v>
      </c>
      <c r="C231" s="179" t="s">
        <v>1510</v>
      </c>
      <c r="D231" s="160">
        <f t="shared" si="12"/>
        <v>4166.666666666667</v>
      </c>
      <c r="E231" s="160">
        <f t="shared" si="13"/>
        <v>833.33333333333337</v>
      </c>
      <c r="F231" s="171">
        <v>5000</v>
      </c>
    </row>
    <row r="232" spans="1:6">
      <c r="A232" s="158">
        <v>2</v>
      </c>
      <c r="B232" s="167" t="s">
        <v>1511</v>
      </c>
      <c r="C232" s="179" t="s">
        <v>1512</v>
      </c>
      <c r="D232" s="160">
        <f t="shared" si="12"/>
        <v>2791.6666666666665</v>
      </c>
      <c r="E232" s="160">
        <f t="shared" si="13"/>
        <v>558.33333333333337</v>
      </c>
      <c r="F232" s="171">
        <v>3350</v>
      </c>
    </row>
    <row r="233" spans="1:6">
      <c r="A233" s="158">
        <v>2</v>
      </c>
      <c r="B233" s="167" t="s">
        <v>1513</v>
      </c>
      <c r="C233" s="179" t="s">
        <v>1514</v>
      </c>
      <c r="D233" s="160">
        <f t="shared" si="12"/>
        <v>2500</v>
      </c>
      <c r="E233" s="160">
        <f t="shared" si="13"/>
        <v>500</v>
      </c>
      <c r="F233" s="171">
        <v>3000</v>
      </c>
    </row>
    <row r="234" spans="1:6">
      <c r="A234" s="158">
        <v>2</v>
      </c>
      <c r="B234" s="167" t="s">
        <v>1515</v>
      </c>
      <c r="C234" s="179" t="s">
        <v>1516</v>
      </c>
      <c r="D234" s="160">
        <f t="shared" si="12"/>
        <v>3916.6666666666665</v>
      </c>
      <c r="E234" s="160">
        <f t="shared" si="13"/>
        <v>783.33333333333337</v>
      </c>
      <c r="F234" s="171">
        <v>4700</v>
      </c>
    </row>
    <row r="235" spans="1:6">
      <c r="A235" s="158">
        <v>2</v>
      </c>
      <c r="B235" s="167" t="s">
        <v>1517</v>
      </c>
      <c r="C235" s="179" t="s">
        <v>1518</v>
      </c>
      <c r="D235" s="160">
        <f t="shared" si="12"/>
        <v>6250</v>
      </c>
      <c r="E235" s="160">
        <f t="shared" si="13"/>
        <v>1250</v>
      </c>
      <c r="F235" s="171">
        <v>7500</v>
      </c>
    </row>
    <row r="236" spans="1:6">
      <c r="A236" s="158">
        <v>2</v>
      </c>
      <c r="B236" s="167" t="s">
        <v>1519</v>
      </c>
      <c r="C236" s="179" t="s">
        <v>1520</v>
      </c>
      <c r="D236" s="160">
        <f t="shared" si="12"/>
        <v>3750</v>
      </c>
      <c r="E236" s="160">
        <f t="shared" si="13"/>
        <v>750</v>
      </c>
      <c r="F236" s="171">
        <v>4500</v>
      </c>
    </row>
    <row r="237" spans="1:6">
      <c r="A237" s="158">
        <v>2</v>
      </c>
      <c r="B237" s="167" t="s">
        <v>1521</v>
      </c>
      <c r="C237" s="179" t="s">
        <v>1522</v>
      </c>
      <c r="D237" s="160">
        <f t="shared" si="12"/>
        <v>5208.333333333333</v>
      </c>
      <c r="E237" s="160">
        <f t="shared" si="13"/>
        <v>1041.6666666666667</v>
      </c>
      <c r="F237" s="171">
        <v>6250</v>
      </c>
    </row>
    <row r="238" spans="1:6">
      <c r="A238" s="158">
        <v>2</v>
      </c>
      <c r="B238" s="167" t="s">
        <v>1523</v>
      </c>
      <c r="C238" s="179" t="s">
        <v>1524</v>
      </c>
      <c r="D238" s="160">
        <f t="shared" si="12"/>
        <v>2500</v>
      </c>
      <c r="E238" s="160">
        <f t="shared" si="13"/>
        <v>500</v>
      </c>
      <c r="F238" s="171">
        <v>3000</v>
      </c>
    </row>
    <row r="239" spans="1:6">
      <c r="A239" s="158">
        <v>2</v>
      </c>
      <c r="B239" s="167" t="s">
        <v>1525</v>
      </c>
      <c r="C239" s="179" t="s">
        <v>1526</v>
      </c>
      <c r="D239" s="160">
        <f t="shared" si="12"/>
        <v>3958.3333333333335</v>
      </c>
      <c r="E239" s="160">
        <f t="shared" si="13"/>
        <v>791.66666666666663</v>
      </c>
      <c r="F239" s="171">
        <v>4750</v>
      </c>
    </row>
    <row r="240" spans="1:6">
      <c r="A240" s="158">
        <v>2</v>
      </c>
      <c r="B240" s="167" t="s">
        <v>1527</v>
      </c>
      <c r="C240" s="179" t="s">
        <v>1528</v>
      </c>
      <c r="D240" s="160">
        <f t="shared" si="12"/>
        <v>2666.6666666666665</v>
      </c>
      <c r="E240" s="160">
        <f t="shared" si="13"/>
        <v>533.33333333333337</v>
      </c>
      <c r="F240" s="171">
        <v>3200</v>
      </c>
    </row>
    <row r="241" spans="1:6">
      <c r="A241" s="158">
        <v>2</v>
      </c>
      <c r="B241" s="167" t="s">
        <v>1529</v>
      </c>
      <c r="C241" s="179" t="s">
        <v>1530</v>
      </c>
      <c r="D241" s="160">
        <f t="shared" si="12"/>
        <v>3833.3333333333335</v>
      </c>
      <c r="E241" s="160">
        <f t="shared" si="13"/>
        <v>766.66666666666663</v>
      </c>
      <c r="F241" s="171">
        <v>4600</v>
      </c>
    </row>
    <row r="242" spans="1:6">
      <c r="A242" s="158">
        <v>2</v>
      </c>
      <c r="B242" s="167" t="s">
        <v>1531</v>
      </c>
      <c r="C242" s="179" t="s">
        <v>1532</v>
      </c>
      <c r="D242" s="160">
        <f t="shared" si="12"/>
        <v>3958.3333333333335</v>
      </c>
      <c r="E242" s="160">
        <f t="shared" si="13"/>
        <v>791.66666666666663</v>
      </c>
      <c r="F242" s="171">
        <v>4750</v>
      </c>
    </row>
    <row r="243" spans="1:6">
      <c r="A243" s="158">
        <v>2</v>
      </c>
      <c r="B243" s="167" t="s">
        <v>1533</v>
      </c>
      <c r="C243" s="179" t="s">
        <v>1534</v>
      </c>
      <c r="D243" s="160">
        <f t="shared" si="12"/>
        <v>4333.333333333333</v>
      </c>
      <c r="E243" s="160">
        <f t="shared" si="13"/>
        <v>866.66666666666663</v>
      </c>
      <c r="F243" s="171">
        <v>5200</v>
      </c>
    </row>
    <row r="244" spans="1:6">
      <c r="A244" s="158">
        <v>2</v>
      </c>
      <c r="B244" s="167" t="s">
        <v>1535</v>
      </c>
      <c r="C244" s="179" t="s">
        <v>1536</v>
      </c>
      <c r="D244" s="160">
        <f t="shared" si="12"/>
        <v>5583.333333333333</v>
      </c>
      <c r="E244" s="160">
        <f t="shared" si="13"/>
        <v>1116.6666666666667</v>
      </c>
      <c r="F244" s="171">
        <v>6700</v>
      </c>
    </row>
    <row r="245" spans="1:6">
      <c r="A245" s="158">
        <v>2</v>
      </c>
      <c r="B245" s="167" t="s">
        <v>1537</v>
      </c>
      <c r="C245" s="179" t="s">
        <v>1538</v>
      </c>
      <c r="D245" s="160">
        <f t="shared" si="12"/>
        <v>4041.6666666666665</v>
      </c>
      <c r="E245" s="160">
        <f t="shared" si="13"/>
        <v>808.33333333333337</v>
      </c>
      <c r="F245" s="171">
        <v>4850</v>
      </c>
    </row>
    <row r="246" spans="1:6">
      <c r="A246" s="158">
        <v>2</v>
      </c>
      <c r="B246" s="167" t="s">
        <v>1539</v>
      </c>
      <c r="C246" s="179" t="s">
        <v>1540</v>
      </c>
      <c r="D246" s="160">
        <f t="shared" si="12"/>
        <v>2750</v>
      </c>
      <c r="E246" s="160">
        <f t="shared" si="13"/>
        <v>550</v>
      </c>
      <c r="F246" s="171">
        <v>3300</v>
      </c>
    </row>
    <row r="247" spans="1:6">
      <c r="A247" s="181">
        <v>2</v>
      </c>
      <c r="B247" s="182" t="s">
        <v>1541</v>
      </c>
      <c r="C247" s="183" t="s">
        <v>1542</v>
      </c>
      <c r="D247" s="192">
        <f t="shared" si="12"/>
        <v>2833.3333333333335</v>
      </c>
      <c r="E247" s="192">
        <f t="shared" si="13"/>
        <v>566.66666666666663</v>
      </c>
      <c r="F247" s="193">
        <v>3400</v>
      </c>
    </row>
    <row r="248" spans="1:6" ht="15.75">
      <c r="A248" s="324" t="s">
        <v>1543</v>
      </c>
      <c r="B248" s="325"/>
      <c r="C248" s="325"/>
      <c r="D248" s="325"/>
      <c r="E248" s="325"/>
      <c r="F248" s="326"/>
    </row>
    <row r="249" spans="1:6" ht="15.75">
      <c r="A249" s="327" t="s">
        <v>1544</v>
      </c>
      <c r="B249" s="328"/>
      <c r="C249" s="328"/>
      <c r="D249" s="328"/>
      <c r="E249" s="328"/>
      <c r="F249" s="328"/>
    </row>
    <row r="250" spans="1:6">
      <c r="A250" s="184">
        <v>3</v>
      </c>
      <c r="B250" s="185" t="s">
        <v>1113</v>
      </c>
      <c r="C250" s="186" t="s">
        <v>1545</v>
      </c>
      <c r="D250" s="156">
        <f t="shared" ref="D250:D263" si="14">F250-E250</f>
        <v>1041.6666666666667</v>
      </c>
      <c r="E250" s="156">
        <f t="shared" ref="E250:E263" si="15">F250*20/120</f>
        <v>208.33333333333334</v>
      </c>
      <c r="F250" s="187">
        <v>1250</v>
      </c>
    </row>
    <row r="251" spans="1:6">
      <c r="A251" s="158">
        <v>3</v>
      </c>
      <c r="B251" s="167" t="s">
        <v>737</v>
      </c>
      <c r="C251" s="188" t="s">
        <v>1546</v>
      </c>
      <c r="D251" s="160">
        <f t="shared" si="14"/>
        <v>1041.6666666666667</v>
      </c>
      <c r="E251" s="160">
        <f t="shared" si="15"/>
        <v>208.33333333333334</v>
      </c>
      <c r="F251" s="171">
        <v>1250</v>
      </c>
    </row>
    <row r="252" spans="1:6">
      <c r="A252" s="158">
        <v>3</v>
      </c>
      <c r="B252" s="167" t="s">
        <v>670</v>
      </c>
      <c r="C252" s="188" t="s">
        <v>1547</v>
      </c>
      <c r="D252" s="160">
        <f t="shared" si="14"/>
        <v>1041.6666666666667</v>
      </c>
      <c r="E252" s="160">
        <f t="shared" si="15"/>
        <v>208.33333333333334</v>
      </c>
      <c r="F252" s="171">
        <v>1250</v>
      </c>
    </row>
    <row r="253" spans="1:6">
      <c r="A253" s="158">
        <v>3</v>
      </c>
      <c r="B253" s="167" t="s">
        <v>664</v>
      </c>
      <c r="C253" s="188" t="s">
        <v>1548</v>
      </c>
      <c r="D253" s="160">
        <f t="shared" si="14"/>
        <v>958.33333333333337</v>
      </c>
      <c r="E253" s="160">
        <f t="shared" si="15"/>
        <v>191.66666666666666</v>
      </c>
      <c r="F253" s="171">
        <v>1150</v>
      </c>
    </row>
    <row r="254" spans="1:6">
      <c r="A254" s="158">
        <v>3</v>
      </c>
      <c r="B254" s="167" t="s">
        <v>666</v>
      </c>
      <c r="C254" s="188" t="s">
        <v>1549</v>
      </c>
      <c r="D254" s="160">
        <f t="shared" si="14"/>
        <v>1041.6666666666667</v>
      </c>
      <c r="E254" s="160">
        <f t="shared" si="15"/>
        <v>208.33333333333334</v>
      </c>
      <c r="F254" s="171">
        <v>1250</v>
      </c>
    </row>
    <row r="255" spans="1:6">
      <c r="A255" s="158">
        <v>3</v>
      </c>
      <c r="B255" s="167" t="s">
        <v>668</v>
      </c>
      <c r="C255" s="188" t="s">
        <v>1550</v>
      </c>
      <c r="D255" s="160">
        <f t="shared" si="14"/>
        <v>1291.6666666666667</v>
      </c>
      <c r="E255" s="160">
        <f t="shared" si="15"/>
        <v>258.33333333333331</v>
      </c>
      <c r="F255" s="171">
        <v>1550</v>
      </c>
    </row>
    <row r="256" spans="1:6">
      <c r="A256" s="158">
        <v>3</v>
      </c>
      <c r="B256" s="167" t="s">
        <v>671</v>
      </c>
      <c r="C256" s="166" t="s">
        <v>1551</v>
      </c>
      <c r="D256" s="160">
        <f t="shared" si="14"/>
        <v>1041.6666666666667</v>
      </c>
      <c r="E256" s="160">
        <f t="shared" si="15"/>
        <v>208.33333333333334</v>
      </c>
      <c r="F256" s="171">
        <v>1250</v>
      </c>
    </row>
    <row r="257" spans="1:6">
      <c r="A257" s="158">
        <v>3</v>
      </c>
      <c r="B257" s="167" t="s">
        <v>673</v>
      </c>
      <c r="C257" s="188" t="s">
        <v>1552</v>
      </c>
      <c r="D257" s="160">
        <f t="shared" si="14"/>
        <v>1416.6666666666667</v>
      </c>
      <c r="E257" s="160">
        <f t="shared" si="15"/>
        <v>283.33333333333331</v>
      </c>
      <c r="F257" s="171">
        <v>1700</v>
      </c>
    </row>
    <row r="258" spans="1:6">
      <c r="A258" s="158">
        <v>3</v>
      </c>
      <c r="B258" s="167" t="s">
        <v>675</v>
      </c>
      <c r="C258" s="188" t="s">
        <v>1553</v>
      </c>
      <c r="D258" s="160">
        <f t="shared" si="14"/>
        <v>1416.6666666666667</v>
      </c>
      <c r="E258" s="160">
        <f t="shared" si="15"/>
        <v>283.33333333333331</v>
      </c>
      <c r="F258" s="171">
        <v>1700</v>
      </c>
    </row>
    <row r="259" spans="1:6">
      <c r="A259" s="158">
        <v>3</v>
      </c>
      <c r="B259" s="167" t="s">
        <v>677</v>
      </c>
      <c r="C259" s="188" t="s">
        <v>1554</v>
      </c>
      <c r="D259" s="160">
        <f t="shared" si="14"/>
        <v>1416.6666666666667</v>
      </c>
      <c r="E259" s="160">
        <f t="shared" si="15"/>
        <v>283.33333333333331</v>
      </c>
      <c r="F259" s="171">
        <v>1700</v>
      </c>
    </row>
    <row r="260" spans="1:6">
      <c r="A260" s="158">
        <v>3</v>
      </c>
      <c r="B260" s="167" t="s">
        <v>679</v>
      </c>
      <c r="C260" s="188" t="s">
        <v>1133</v>
      </c>
      <c r="D260" s="160">
        <f t="shared" si="14"/>
        <v>1916.6666666666667</v>
      </c>
      <c r="E260" s="160">
        <f t="shared" si="15"/>
        <v>383.33333333333331</v>
      </c>
      <c r="F260" s="171">
        <v>2300</v>
      </c>
    </row>
    <row r="261" spans="1:6">
      <c r="A261" s="158">
        <v>3</v>
      </c>
      <c r="B261" s="167" t="s">
        <v>681</v>
      </c>
      <c r="C261" s="188" t="s">
        <v>1134</v>
      </c>
      <c r="D261" s="160">
        <f t="shared" si="14"/>
        <v>2625</v>
      </c>
      <c r="E261" s="160">
        <f t="shared" si="15"/>
        <v>525</v>
      </c>
      <c r="F261" s="171">
        <v>3150</v>
      </c>
    </row>
    <row r="262" spans="1:6">
      <c r="A262" s="158">
        <v>3</v>
      </c>
      <c r="B262" s="167" t="s">
        <v>683</v>
      </c>
      <c r="C262" s="188" t="s">
        <v>1135</v>
      </c>
      <c r="D262" s="160">
        <f t="shared" si="14"/>
        <v>3333.3333333333335</v>
      </c>
      <c r="E262" s="160">
        <f t="shared" si="15"/>
        <v>666.66666666666663</v>
      </c>
      <c r="F262" s="171">
        <v>4000</v>
      </c>
    </row>
    <row r="263" spans="1:6">
      <c r="A263" s="158">
        <v>3</v>
      </c>
      <c r="B263" s="167" t="s">
        <v>685</v>
      </c>
      <c r="C263" s="188" t="s">
        <v>1555</v>
      </c>
      <c r="D263" s="160">
        <f t="shared" si="14"/>
        <v>4041.6666666666665</v>
      </c>
      <c r="E263" s="160">
        <f t="shared" si="15"/>
        <v>808.33333333333337</v>
      </c>
      <c r="F263" s="171">
        <v>4850</v>
      </c>
    </row>
    <row r="264" spans="1:6" ht="15.75">
      <c r="A264" s="329" t="s">
        <v>1556</v>
      </c>
      <c r="B264" s="330"/>
      <c r="C264" s="330"/>
      <c r="D264" s="330"/>
      <c r="E264" s="330"/>
      <c r="F264" s="330"/>
    </row>
    <row r="265" spans="1:6">
      <c r="A265" s="158">
        <v>3</v>
      </c>
      <c r="B265" s="167" t="s">
        <v>687</v>
      </c>
      <c r="C265" s="189" t="s">
        <v>1557</v>
      </c>
      <c r="D265" s="160">
        <f t="shared" ref="D265:D316" si="16">F265-E265</f>
        <v>1041.6666666666667</v>
      </c>
      <c r="E265" s="160">
        <f t="shared" ref="E265:E316" si="17">F265*20/120</f>
        <v>208.33333333333334</v>
      </c>
      <c r="F265" s="171">
        <v>1250</v>
      </c>
    </row>
    <row r="266" spans="1:6">
      <c r="A266" s="158">
        <v>3</v>
      </c>
      <c r="B266" s="167" t="s">
        <v>526</v>
      </c>
      <c r="C266" s="189" t="s">
        <v>1558</v>
      </c>
      <c r="D266" s="160">
        <f t="shared" si="16"/>
        <v>1333.3333333333333</v>
      </c>
      <c r="E266" s="160">
        <f t="shared" si="17"/>
        <v>266.66666666666669</v>
      </c>
      <c r="F266" s="171">
        <v>1600</v>
      </c>
    </row>
    <row r="267" spans="1:6">
      <c r="A267" s="158">
        <v>3</v>
      </c>
      <c r="B267" s="167" t="s">
        <v>527</v>
      </c>
      <c r="C267" s="155" t="s">
        <v>1559</v>
      </c>
      <c r="D267" s="160">
        <f t="shared" si="16"/>
        <v>1375</v>
      </c>
      <c r="E267" s="160">
        <f t="shared" si="17"/>
        <v>275</v>
      </c>
      <c r="F267" s="171">
        <v>1650</v>
      </c>
    </row>
    <row r="268" spans="1:6">
      <c r="A268" s="158">
        <v>3</v>
      </c>
      <c r="B268" s="167" t="s">
        <v>691</v>
      </c>
      <c r="C268" s="166" t="s">
        <v>1560</v>
      </c>
      <c r="D268" s="160">
        <f t="shared" si="16"/>
        <v>1083.3333333333333</v>
      </c>
      <c r="E268" s="160">
        <f t="shared" si="17"/>
        <v>216.66666666666666</v>
      </c>
      <c r="F268" s="171">
        <v>1300</v>
      </c>
    </row>
    <row r="269" spans="1:6" ht="15.75">
      <c r="A269" s="329" t="s">
        <v>1561</v>
      </c>
      <c r="B269" s="330"/>
      <c r="C269" s="330"/>
      <c r="D269" s="330"/>
      <c r="E269" s="330"/>
      <c r="F269" s="330"/>
    </row>
    <row r="270" spans="1:6" ht="25.5">
      <c r="A270" s="158">
        <v>3</v>
      </c>
      <c r="B270" s="167" t="s">
        <v>693</v>
      </c>
      <c r="C270" s="166" t="s">
        <v>1562</v>
      </c>
      <c r="D270" s="160">
        <f t="shared" si="16"/>
        <v>1250</v>
      </c>
      <c r="E270" s="160">
        <f t="shared" si="17"/>
        <v>250</v>
      </c>
      <c r="F270" s="171">
        <v>1500</v>
      </c>
    </row>
    <row r="271" spans="1:6" ht="25.5">
      <c r="A271" s="158">
        <v>3</v>
      </c>
      <c r="B271" s="167" t="s">
        <v>695</v>
      </c>
      <c r="C271" s="166" t="s">
        <v>1563</v>
      </c>
      <c r="D271" s="160">
        <f t="shared" si="16"/>
        <v>1041.6666666666667</v>
      </c>
      <c r="E271" s="160">
        <f t="shared" si="17"/>
        <v>208.33333333333334</v>
      </c>
      <c r="F271" s="171">
        <v>1250</v>
      </c>
    </row>
    <row r="272" spans="1:6">
      <c r="A272" s="158">
        <v>3</v>
      </c>
      <c r="B272" s="167" t="s">
        <v>697</v>
      </c>
      <c r="C272" s="166" t="s">
        <v>1163</v>
      </c>
      <c r="D272" s="160">
        <f t="shared" si="16"/>
        <v>1041.6666666666667</v>
      </c>
      <c r="E272" s="160">
        <f t="shared" si="17"/>
        <v>208.33333333333334</v>
      </c>
      <c r="F272" s="171">
        <v>1250</v>
      </c>
    </row>
    <row r="273" spans="1:6">
      <c r="A273" s="158">
        <v>3</v>
      </c>
      <c r="B273" s="167" t="s">
        <v>699</v>
      </c>
      <c r="C273" s="166" t="s">
        <v>1564</v>
      </c>
      <c r="D273" s="160">
        <f t="shared" si="16"/>
        <v>1041.6666666666667</v>
      </c>
      <c r="E273" s="160">
        <f t="shared" si="17"/>
        <v>208.33333333333334</v>
      </c>
      <c r="F273" s="171">
        <v>1250</v>
      </c>
    </row>
    <row r="274" spans="1:6" ht="25.5">
      <c r="A274" s="158">
        <v>3</v>
      </c>
      <c r="B274" s="167" t="s">
        <v>701</v>
      </c>
      <c r="C274" s="166" t="s">
        <v>1565</v>
      </c>
      <c r="D274" s="160">
        <f t="shared" si="16"/>
        <v>875</v>
      </c>
      <c r="E274" s="160">
        <f t="shared" si="17"/>
        <v>175</v>
      </c>
      <c r="F274" s="171">
        <v>1050</v>
      </c>
    </row>
    <row r="275" spans="1:6" ht="38.25">
      <c r="A275" s="158">
        <v>3</v>
      </c>
      <c r="B275" s="167" t="s">
        <v>703</v>
      </c>
      <c r="C275" s="159" t="s">
        <v>1566</v>
      </c>
      <c r="D275" s="160">
        <f t="shared" si="16"/>
        <v>1416.6666666666667</v>
      </c>
      <c r="E275" s="160">
        <f t="shared" si="17"/>
        <v>283.33333333333331</v>
      </c>
      <c r="F275" s="171">
        <v>1700</v>
      </c>
    </row>
    <row r="276" spans="1:6">
      <c r="A276" s="158">
        <v>3</v>
      </c>
      <c r="B276" s="167" t="s">
        <v>705</v>
      </c>
      <c r="C276" s="166" t="s">
        <v>1567</v>
      </c>
      <c r="D276" s="160">
        <f t="shared" si="16"/>
        <v>833.33333333333337</v>
      </c>
      <c r="E276" s="160">
        <f t="shared" si="17"/>
        <v>166.66666666666666</v>
      </c>
      <c r="F276" s="171">
        <v>1000</v>
      </c>
    </row>
    <row r="277" spans="1:6">
      <c r="A277" s="158">
        <v>3</v>
      </c>
      <c r="B277" s="167" t="s">
        <v>707</v>
      </c>
      <c r="C277" s="166" t="s">
        <v>1568</v>
      </c>
      <c r="D277" s="160">
        <f t="shared" si="16"/>
        <v>1041.6666666666667</v>
      </c>
      <c r="E277" s="160">
        <f t="shared" si="17"/>
        <v>208.33333333333334</v>
      </c>
      <c r="F277" s="171">
        <v>1250</v>
      </c>
    </row>
    <row r="278" spans="1:6">
      <c r="A278" s="158">
        <v>3</v>
      </c>
      <c r="B278" s="167" t="s">
        <v>709</v>
      </c>
      <c r="C278" s="166" t="s">
        <v>1569</v>
      </c>
      <c r="D278" s="160">
        <f t="shared" si="16"/>
        <v>1041.6666666666667</v>
      </c>
      <c r="E278" s="160">
        <f t="shared" si="17"/>
        <v>208.33333333333334</v>
      </c>
      <c r="F278" s="171">
        <v>1250</v>
      </c>
    </row>
    <row r="279" spans="1:6">
      <c r="A279" s="162">
        <v>3</v>
      </c>
      <c r="B279" s="163" t="s">
        <v>711</v>
      </c>
      <c r="C279" s="166" t="s">
        <v>1570</v>
      </c>
      <c r="D279" s="160">
        <f t="shared" si="16"/>
        <v>833.33333333333337</v>
      </c>
      <c r="E279" s="160">
        <f t="shared" si="17"/>
        <v>166.66666666666666</v>
      </c>
      <c r="F279" s="171">
        <v>1000</v>
      </c>
    </row>
    <row r="280" spans="1:6">
      <c r="A280" s="162">
        <v>3</v>
      </c>
      <c r="B280" s="163" t="s">
        <v>713</v>
      </c>
      <c r="C280" s="166" t="s">
        <v>1571</v>
      </c>
      <c r="D280" s="160">
        <f t="shared" si="16"/>
        <v>1166.6666666666667</v>
      </c>
      <c r="E280" s="160">
        <f t="shared" si="17"/>
        <v>233.33333333333334</v>
      </c>
      <c r="F280" s="171">
        <v>1400</v>
      </c>
    </row>
    <row r="281" spans="1:6">
      <c r="A281" s="162">
        <v>3</v>
      </c>
      <c r="B281" s="163" t="s">
        <v>715</v>
      </c>
      <c r="C281" s="166" t="s">
        <v>1572</v>
      </c>
      <c r="D281" s="160">
        <f t="shared" si="16"/>
        <v>833.33333333333337</v>
      </c>
      <c r="E281" s="160">
        <f t="shared" si="17"/>
        <v>166.66666666666666</v>
      </c>
      <c r="F281" s="171">
        <v>1000</v>
      </c>
    </row>
    <row r="282" spans="1:6">
      <c r="A282" s="162">
        <v>3</v>
      </c>
      <c r="B282" s="163" t="s">
        <v>717</v>
      </c>
      <c r="C282" s="166" t="s">
        <v>1573</v>
      </c>
      <c r="D282" s="160">
        <f t="shared" si="16"/>
        <v>833.33333333333337</v>
      </c>
      <c r="E282" s="160">
        <f t="shared" si="17"/>
        <v>166.66666666666666</v>
      </c>
      <c r="F282" s="171">
        <v>1000</v>
      </c>
    </row>
    <row r="283" spans="1:6">
      <c r="A283" s="158">
        <v>3</v>
      </c>
      <c r="B283" s="167" t="s">
        <v>719</v>
      </c>
      <c r="C283" s="166" t="s">
        <v>1574</v>
      </c>
      <c r="D283" s="160">
        <f t="shared" si="16"/>
        <v>833.33333333333337</v>
      </c>
      <c r="E283" s="160">
        <f t="shared" si="17"/>
        <v>166.66666666666666</v>
      </c>
      <c r="F283" s="171">
        <v>1000</v>
      </c>
    </row>
    <row r="284" spans="1:6">
      <c r="A284" s="158">
        <v>3</v>
      </c>
      <c r="B284" s="167" t="s">
        <v>721</v>
      </c>
      <c r="C284" s="166" t="s">
        <v>1575</v>
      </c>
      <c r="D284" s="160">
        <f t="shared" si="16"/>
        <v>1000</v>
      </c>
      <c r="E284" s="160">
        <f t="shared" si="17"/>
        <v>200</v>
      </c>
      <c r="F284" s="171">
        <v>1200</v>
      </c>
    </row>
    <row r="285" spans="1:6">
      <c r="A285" s="158">
        <v>3</v>
      </c>
      <c r="B285" s="167" t="s">
        <v>723</v>
      </c>
      <c r="C285" s="166" t="s">
        <v>1576</v>
      </c>
      <c r="D285" s="160">
        <f t="shared" si="16"/>
        <v>833.33333333333337</v>
      </c>
      <c r="E285" s="160">
        <f t="shared" si="17"/>
        <v>166.66666666666666</v>
      </c>
      <c r="F285" s="171">
        <v>1000</v>
      </c>
    </row>
    <row r="286" spans="1:6">
      <c r="A286" s="158">
        <v>3</v>
      </c>
      <c r="B286" s="167" t="s">
        <v>725</v>
      </c>
      <c r="C286" s="166" t="s">
        <v>1577</v>
      </c>
      <c r="D286" s="160">
        <f t="shared" si="16"/>
        <v>833.33333333333337</v>
      </c>
      <c r="E286" s="160">
        <f t="shared" si="17"/>
        <v>166.66666666666666</v>
      </c>
      <c r="F286" s="171">
        <v>1000</v>
      </c>
    </row>
    <row r="287" spans="1:6">
      <c r="A287" s="158">
        <v>3</v>
      </c>
      <c r="B287" s="167" t="s">
        <v>727</v>
      </c>
      <c r="C287" s="166" t="s">
        <v>1578</v>
      </c>
      <c r="D287" s="160">
        <f t="shared" si="16"/>
        <v>1166.6666666666667</v>
      </c>
      <c r="E287" s="160">
        <f t="shared" si="17"/>
        <v>233.33333333333334</v>
      </c>
      <c r="F287" s="171">
        <v>1400</v>
      </c>
    </row>
    <row r="288" spans="1:6" ht="15.75">
      <c r="A288" s="329" t="s">
        <v>1579</v>
      </c>
      <c r="B288" s="330"/>
      <c r="C288" s="330"/>
      <c r="D288" s="330"/>
      <c r="E288" s="330"/>
      <c r="F288" s="330"/>
    </row>
    <row r="289" spans="1:6" ht="26.25" customHeight="1">
      <c r="A289" s="158">
        <v>3</v>
      </c>
      <c r="B289" s="167" t="s">
        <v>729</v>
      </c>
      <c r="C289" s="190" t="s">
        <v>1580</v>
      </c>
      <c r="D289" s="160">
        <f t="shared" si="16"/>
        <v>875</v>
      </c>
      <c r="E289" s="160">
        <f t="shared" si="17"/>
        <v>175</v>
      </c>
      <c r="F289" s="171">
        <v>1050</v>
      </c>
    </row>
    <row r="290" spans="1:6" ht="15.75">
      <c r="A290" s="327" t="s">
        <v>1581</v>
      </c>
      <c r="B290" s="352"/>
      <c r="C290" s="352"/>
      <c r="D290" s="352"/>
      <c r="E290" s="352"/>
      <c r="F290" s="352"/>
    </row>
    <row r="291" spans="1:6">
      <c r="A291" s="158">
        <v>3</v>
      </c>
      <c r="B291" s="167" t="s">
        <v>731</v>
      </c>
      <c r="C291" s="166" t="s">
        <v>1582</v>
      </c>
      <c r="D291" s="160">
        <f t="shared" si="16"/>
        <v>2291.6666666666665</v>
      </c>
      <c r="E291" s="160">
        <f t="shared" si="17"/>
        <v>458.33333333333331</v>
      </c>
      <c r="F291" s="171">
        <v>2750</v>
      </c>
    </row>
    <row r="292" spans="1:6">
      <c r="A292" s="158">
        <v>3</v>
      </c>
      <c r="B292" s="167" t="s">
        <v>733</v>
      </c>
      <c r="C292" s="166" t="s">
        <v>1583</v>
      </c>
      <c r="D292" s="160">
        <f t="shared" si="16"/>
        <v>1583.3333333333333</v>
      </c>
      <c r="E292" s="160">
        <f t="shared" si="17"/>
        <v>316.66666666666669</v>
      </c>
      <c r="F292" s="171">
        <v>1900</v>
      </c>
    </row>
    <row r="293" spans="1:6">
      <c r="A293" s="158">
        <v>3</v>
      </c>
      <c r="B293" s="167" t="s">
        <v>735</v>
      </c>
      <c r="C293" s="166" t="s">
        <v>1584</v>
      </c>
      <c r="D293" s="160">
        <f t="shared" si="16"/>
        <v>1541.6666666666667</v>
      </c>
      <c r="E293" s="160">
        <f t="shared" si="17"/>
        <v>308.33333333333331</v>
      </c>
      <c r="F293" s="171">
        <v>1850</v>
      </c>
    </row>
    <row r="294" spans="1:6">
      <c r="A294" s="162">
        <v>3</v>
      </c>
      <c r="B294" s="163" t="s">
        <v>1154</v>
      </c>
      <c r="C294" s="166" t="s">
        <v>1585</v>
      </c>
      <c r="D294" s="160">
        <f t="shared" si="16"/>
        <v>2458.3333333333335</v>
      </c>
      <c r="E294" s="160">
        <f t="shared" si="17"/>
        <v>491.66666666666669</v>
      </c>
      <c r="F294" s="171">
        <v>2950</v>
      </c>
    </row>
    <row r="295" spans="1:6">
      <c r="A295" s="162">
        <v>3</v>
      </c>
      <c r="B295" s="163" t="s">
        <v>1156</v>
      </c>
      <c r="C295" s="166" t="s">
        <v>1586</v>
      </c>
      <c r="D295" s="160">
        <f t="shared" si="16"/>
        <v>2916.6666666666665</v>
      </c>
      <c r="E295" s="160">
        <f t="shared" si="17"/>
        <v>583.33333333333337</v>
      </c>
      <c r="F295" s="171">
        <v>3500</v>
      </c>
    </row>
    <row r="296" spans="1:6">
      <c r="A296" s="162">
        <v>3</v>
      </c>
      <c r="B296" s="163" t="s">
        <v>1158</v>
      </c>
      <c r="C296" s="166" t="s">
        <v>1587</v>
      </c>
      <c r="D296" s="160">
        <f t="shared" si="16"/>
        <v>2291.6666666666665</v>
      </c>
      <c r="E296" s="160">
        <f t="shared" si="17"/>
        <v>458.33333333333331</v>
      </c>
      <c r="F296" s="171">
        <v>2750</v>
      </c>
    </row>
    <row r="297" spans="1:6">
      <c r="A297" s="162">
        <v>3</v>
      </c>
      <c r="B297" s="163" t="s">
        <v>1160</v>
      </c>
      <c r="C297" s="166" t="s">
        <v>1588</v>
      </c>
      <c r="D297" s="160">
        <f t="shared" si="16"/>
        <v>2791.6666666666665</v>
      </c>
      <c r="E297" s="160">
        <f t="shared" si="17"/>
        <v>558.33333333333337</v>
      </c>
      <c r="F297" s="171">
        <v>3350</v>
      </c>
    </row>
    <row r="298" spans="1:6">
      <c r="A298" s="158">
        <v>3</v>
      </c>
      <c r="B298" s="167" t="s">
        <v>1162</v>
      </c>
      <c r="C298" s="166" t="s">
        <v>1589</v>
      </c>
      <c r="D298" s="160">
        <f t="shared" si="16"/>
        <v>1500</v>
      </c>
      <c r="E298" s="160">
        <f t="shared" si="17"/>
        <v>300</v>
      </c>
      <c r="F298" s="171">
        <v>1800</v>
      </c>
    </row>
    <row r="299" spans="1:6">
      <c r="A299" s="158">
        <v>3</v>
      </c>
      <c r="B299" s="167" t="s">
        <v>1164</v>
      </c>
      <c r="C299" s="166" t="s">
        <v>1590</v>
      </c>
      <c r="D299" s="160">
        <f t="shared" si="16"/>
        <v>2291.6666666666665</v>
      </c>
      <c r="E299" s="160">
        <f t="shared" si="17"/>
        <v>458.33333333333331</v>
      </c>
      <c r="F299" s="171">
        <v>2750</v>
      </c>
    </row>
    <row r="300" spans="1:6">
      <c r="A300" s="158">
        <v>3</v>
      </c>
      <c r="B300" s="167" t="s">
        <v>1166</v>
      </c>
      <c r="C300" s="166" t="s">
        <v>1591</v>
      </c>
      <c r="D300" s="160">
        <f t="shared" si="16"/>
        <v>1500</v>
      </c>
      <c r="E300" s="160">
        <f t="shared" si="17"/>
        <v>300</v>
      </c>
      <c r="F300" s="171">
        <v>1800</v>
      </c>
    </row>
    <row r="301" spans="1:6">
      <c r="A301" s="162">
        <v>3</v>
      </c>
      <c r="B301" s="163" t="s">
        <v>1168</v>
      </c>
      <c r="C301" s="166" t="s">
        <v>1592</v>
      </c>
      <c r="D301" s="160">
        <f t="shared" si="16"/>
        <v>3208.3333333333335</v>
      </c>
      <c r="E301" s="160">
        <f t="shared" si="17"/>
        <v>641.66666666666663</v>
      </c>
      <c r="F301" s="171">
        <v>3850</v>
      </c>
    </row>
    <row r="302" spans="1:6">
      <c r="A302" s="162">
        <v>3</v>
      </c>
      <c r="B302" s="163" t="s">
        <v>1170</v>
      </c>
      <c r="C302" s="166" t="s">
        <v>1593</v>
      </c>
      <c r="D302" s="160">
        <f t="shared" si="16"/>
        <v>1500</v>
      </c>
      <c r="E302" s="160">
        <f t="shared" si="17"/>
        <v>300</v>
      </c>
      <c r="F302" s="171">
        <v>1800</v>
      </c>
    </row>
    <row r="303" spans="1:6">
      <c r="A303" s="162">
        <v>3</v>
      </c>
      <c r="B303" s="163" t="s">
        <v>1172</v>
      </c>
      <c r="C303" s="166" t="s">
        <v>1594</v>
      </c>
      <c r="D303" s="160">
        <f t="shared" si="16"/>
        <v>2458.3333333333335</v>
      </c>
      <c r="E303" s="160">
        <f t="shared" si="17"/>
        <v>491.66666666666669</v>
      </c>
      <c r="F303" s="171">
        <v>2950</v>
      </c>
    </row>
    <row r="304" spans="1:6" ht="15.75">
      <c r="A304" s="348" t="s">
        <v>1595</v>
      </c>
      <c r="B304" s="349"/>
      <c r="C304" s="349"/>
      <c r="D304" s="349"/>
      <c r="E304" s="349"/>
      <c r="F304" s="349"/>
    </row>
    <row r="305" spans="1:6">
      <c r="A305" s="181">
        <v>4</v>
      </c>
      <c r="B305" s="182" t="s">
        <v>1113</v>
      </c>
      <c r="C305" s="191" t="s">
        <v>1596</v>
      </c>
      <c r="D305" s="192">
        <f t="shared" si="16"/>
        <v>1666.6666666666667</v>
      </c>
      <c r="E305" s="192">
        <f t="shared" si="17"/>
        <v>333.33333333333331</v>
      </c>
      <c r="F305" s="193">
        <v>2000</v>
      </c>
    </row>
    <row r="306" spans="1:6" ht="15.75">
      <c r="A306" s="350" t="s">
        <v>1597</v>
      </c>
      <c r="B306" s="351"/>
      <c r="C306" s="351"/>
      <c r="D306" s="351"/>
      <c r="E306" s="351"/>
      <c r="F306" s="351"/>
    </row>
    <row r="307" spans="1:6" ht="15.75">
      <c r="A307" s="327" t="s">
        <v>1598</v>
      </c>
      <c r="B307" s="352"/>
      <c r="C307" s="352"/>
      <c r="D307" s="352"/>
      <c r="E307" s="352"/>
      <c r="F307" s="352"/>
    </row>
    <row r="308" spans="1:6" ht="18" customHeight="1">
      <c r="A308" s="184">
        <v>5</v>
      </c>
      <c r="B308" s="185" t="s">
        <v>1113</v>
      </c>
      <c r="C308" s="188" t="s">
        <v>1599</v>
      </c>
      <c r="D308" s="156">
        <f t="shared" si="16"/>
        <v>1833.3333333333333</v>
      </c>
      <c r="E308" s="156">
        <f t="shared" si="17"/>
        <v>366.66666666666669</v>
      </c>
      <c r="F308" s="187">
        <v>2200</v>
      </c>
    </row>
    <row r="309" spans="1:6" ht="20.25" customHeight="1">
      <c r="A309" s="353" t="s">
        <v>1600</v>
      </c>
      <c r="B309" s="354"/>
      <c r="C309" s="354"/>
      <c r="D309" s="354"/>
      <c r="E309" s="354"/>
      <c r="F309" s="354"/>
    </row>
    <row r="310" spans="1:6" ht="26.25" customHeight="1">
      <c r="A310" s="158">
        <v>5</v>
      </c>
      <c r="B310" s="167" t="s">
        <v>737</v>
      </c>
      <c r="C310" s="166" t="s">
        <v>1601</v>
      </c>
      <c r="D310" s="160">
        <f t="shared" si="16"/>
        <v>1666.6666666666667</v>
      </c>
      <c r="E310" s="160">
        <f t="shared" si="17"/>
        <v>333.33333333333331</v>
      </c>
      <c r="F310" s="171">
        <v>2000</v>
      </c>
    </row>
    <row r="311" spans="1:6">
      <c r="A311" s="162">
        <v>5</v>
      </c>
      <c r="B311" s="163" t="s">
        <v>670</v>
      </c>
      <c r="C311" s="166" t="s">
        <v>1602</v>
      </c>
      <c r="D311" s="160">
        <f t="shared" si="16"/>
        <v>1666.6666666666667</v>
      </c>
      <c r="E311" s="160">
        <f t="shared" si="17"/>
        <v>333.33333333333331</v>
      </c>
      <c r="F311" s="171">
        <v>2000</v>
      </c>
    </row>
    <row r="312" spans="1:6" ht="25.5">
      <c r="A312" s="162">
        <v>5</v>
      </c>
      <c r="B312" s="163" t="s">
        <v>664</v>
      </c>
      <c r="C312" s="166" t="s">
        <v>1603</v>
      </c>
      <c r="D312" s="160">
        <f t="shared" si="16"/>
        <v>1833.3333333333333</v>
      </c>
      <c r="E312" s="160">
        <f t="shared" si="17"/>
        <v>366.66666666666669</v>
      </c>
      <c r="F312" s="171">
        <v>2200</v>
      </c>
    </row>
    <row r="313" spans="1:6" ht="15.75">
      <c r="A313" s="355" t="s">
        <v>1405</v>
      </c>
      <c r="B313" s="356"/>
      <c r="C313" s="356"/>
      <c r="D313" s="356"/>
      <c r="E313" s="356"/>
      <c r="F313" s="356"/>
    </row>
    <row r="314" spans="1:6" ht="25.5">
      <c r="A314" s="162">
        <v>5</v>
      </c>
      <c r="B314" s="163" t="s">
        <v>666</v>
      </c>
      <c r="C314" s="176" t="s">
        <v>1604</v>
      </c>
      <c r="D314" s="160">
        <f t="shared" si="16"/>
        <v>5416.666666666667</v>
      </c>
      <c r="E314" s="160">
        <f t="shared" si="17"/>
        <v>1083.3333333333333</v>
      </c>
      <c r="F314" s="171">
        <v>6500</v>
      </c>
    </row>
    <row r="315" spans="1:6" ht="25.5">
      <c r="A315" s="162">
        <v>5</v>
      </c>
      <c r="B315" s="163" t="s">
        <v>668</v>
      </c>
      <c r="C315" s="176" t="s">
        <v>1605</v>
      </c>
      <c r="D315" s="160">
        <f t="shared" si="16"/>
        <v>2583.3333333333335</v>
      </c>
      <c r="E315" s="160">
        <f t="shared" si="17"/>
        <v>516.66666666666663</v>
      </c>
      <c r="F315" s="171">
        <v>3100</v>
      </c>
    </row>
    <row r="316" spans="1:6">
      <c r="A316" s="181">
        <v>5</v>
      </c>
      <c r="B316" s="182" t="s">
        <v>671</v>
      </c>
      <c r="C316" s="194" t="s">
        <v>1411</v>
      </c>
      <c r="D316" s="192">
        <f t="shared" si="16"/>
        <v>2916.6666666666665</v>
      </c>
      <c r="E316" s="192">
        <f t="shared" si="17"/>
        <v>583.33333333333337</v>
      </c>
      <c r="F316" s="193">
        <v>3500</v>
      </c>
    </row>
    <row r="317" spans="1:6" ht="15.75">
      <c r="A317" s="350" t="s">
        <v>1606</v>
      </c>
      <c r="B317" s="351"/>
      <c r="C317" s="351"/>
      <c r="D317" s="351"/>
      <c r="E317" s="351"/>
      <c r="F317" s="357"/>
    </row>
    <row r="318" spans="1:6" ht="15.75">
      <c r="A318" s="358" t="s">
        <v>1405</v>
      </c>
      <c r="B318" s="359"/>
      <c r="C318" s="359"/>
      <c r="D318" s="359"/>
      <c r="E318" s="359"/>
      <c r="F318" s="359"/>
    </row>
    <row r="319" spans="1:6" ht="25.5">
      <c r="A319" s="184">
        <v>6</v>
      </c>
      <c r="B319" s="185" t="s">
        <v>1113</v>
      </c>
      <c r="C319" s="176" t="s">
        <v>1607</v>
      </c>
      <c r="D319" s="160">
        <f t="shared" ref="D319:D321" si="18">F319-E319</f>
        <v>3333.3333333333335</v>
      </c>
      <c r="E319" s="160">
        <f t="shared" ref="E319:E321" si="19">F319*20/120</f>
        <v>666.66666666666663</v>
      </c>
      <c r="F319" s="171">
        <v>4000</v>
      </c>
    </row>
    <row r="320" spans="1:6" ht="25.5">
      <c r="A320" s="158">
        <v>6</v>
      </c>
      <c r="B320" s="167" t="s">
        <v>737</v>
      </c>
      <c r="C320" s="176" t="s">
        <v>1608</v>
      </c>
      <c r="D320" s="160">
        <f t="shared" si="18"/>
        <v>2583.3333333333335</v>
      </c>
      <c r="E320" s="160">
        <f t="shared" si="19"/>
        <v>516.66666666666663</v>
      </c>
      <c r="F320" s="171">
        <v>3100</v>
      </c>
    </row>
    <row r="321" spans="1:6">
      <c r="A321" s="195">
        <v>6</v>
      </c>
      <c r="B321" s="196" t="s">
        <v>670</v>
      </c>
      <c r="C321" s="194" t="s">
        <v>1411</v>
      </c>
      <c r="D321" s="192">
        <f t="shared" si="18"/>
        <v>2916.6666666666665</v>
      </c>
      <c r="E321" s="192">
        <f t="shared" si="19"/>
        <v>583.33333333333337</v>
      </c>
      <c r="F321" s="193">
        <v>3500</v>
      </c>
    </row>
    <row r="322" spans="1:6" ht="15.75">
      <c r="A322" s="360" t="s">
        <v>1609</v>
      </c>
      <c r="B322" s="351"/>
      <c r="C322" s="351"/>
      <c r="D322" s="351"/>
      <c r="E322" s="351"/>
      <c r="F322" s="357"/>
    </row>
    <row r="323" spans="1:6" ht="15.75">
      <c r="A323" s="361" t="s">
        <v>1405</v>
      </c>
      <c r="B323" s="361"/>
      <c r="C323" s="361"/>
      <c r="D323" s="361"/>
      <c r="E323" s="361"/>
      <c r="F323" s="361"/>
    </row>
    <row r="324" spans="1:6" ht="25.5">
      <c r="A324" s="197">
        <v>7</v>
      </c>
      <c r="B324" s="198" t="s">
        <v>1113</v>
      </c>
      <c r="C324" s="176" t="s">
        <v>1610</v>
      </c>
      <c r="D324" s="160">
        <f t="shared" ref="D324:D326" si="20">F324-E324</f>
        <v>5416.666666666667</v>
      </c>
      <c r="E324" s="160">
        <f t="shared" ref="E324:E326" si="21">F324*20/120</f>
        <v>1083.3333333333333</v>
      </c>
      <c r="F324" s="171">
        <v>6500</v>
      </c>
    </row>
    <row r="325" spans="1:6" ht="25.5">
      <c r="A325" s="195">
        <v>7</v>
      </c>
      <c r="B325" s="196" t="s">
        <v>737</v>
      </c>
      <c r="C325" s="194" t="s">
        <v>1611</v>
      </c>
      <c r="D325" s="192">
        <f t="shared" si="20"/>
        <v>2583.3333333333335</v>
      </c>
      <c r="E325" s="192">
        <f t="shared" si="21"/>
        <v>516.66666666666663</v>
      </c>
      <c r="F325" s="193">
        <v>3100</v>
      </c>
    </row>
    <row r="326" spans="1:6">
      <c r="A326" s="158">
        <v>7</v>
      </c>
      <c r="B326" s="167" t="s">
        <v>670</v>
      </c>
      <c r="C326" s="189" t="s">
        <v>1411</v>
      </c>
      <c r="D326" s="160">
        <f t="shared" si="20"/>
        <v>2916.6666666666665</v>
      </c>
      <c r="E326" s="160">
        <f t="shared" si="21"/>
        <v>583.33333333333337</v>
      </c>
      <c r="F326" s="171">
        <v>3500</v>
      </c>
    </row>
    <row r="327" spans="1:6" ht="15.75">
      <c r="A327" s="362" t="s">
        <v>1612</v>
      </c>
      <c r="B327" s="363"/>
      <c r="C327" s="363"/>
      <c r="D327" s="363"/>
      <c r="E327" s="363"/>
      <c r="F327" s="364"/>
    </row>
    <row r="328" spans="1:6" ht="25.5">
      <c r="A328" s="197">
        <v>8</v>
      </c>
      <c r="B328" s="198" t="s">
        <v>1113</v>
      </c>
      <c r="C328" s="166" t="s">
        <v>1613</v>
      </c>
      <c r="D328" s="160">
        <f t="shared" ref="D328" si="22">F328-E328</f>
        <v>83.333333333333329</v>
      </c>
      <c r="E328" s="160">
        <f t="shared" ref="E328" si="23">F328*20/120</f>
        <v>16.666666666666668</v>
      </c>
      <c r="F328" s="171">
        <v>100</v>
      </c>
    </row>
    <row r="329" spans="1:6">
      <c r="A329" s="64"/>
      <c r="B329" s="199"/>
      <c r="C329" s="323"/>
      <c r="D329" s="323"/>
      <c r="E329" s="323"/>
      <c r="F329" s="200"/>
    </row>
    <row r="330" spans="1:6">
      <c r="A330" s="64"/>
      <c r="B330" s="199"/>
      <c r="C330" s="201"/>
      <c r="D330" s="202"/>
      <c r="E330" s="202"/>
      <c r="F330" s="200"/>
    </row>
    <row r="331" spans="1:6">
      <c r="A331" s="203"/>
      <c r="B331" s="199"/>
      <c r="C331" s="323" t="s">
        <v>550</v>
      </c>
      <c r="D331" s="323"/>
      <c r="E331" s="323"/>
      <c r="F331" s="200"/>
    </row>
  </sheetData>
  <mergeCells count="29">
    <mergeCell ref="A288:F288"/>
    <mergeCell ref="C331:E331"/>
    <mergeCell ref="A304:F304"/>
    <mergeCell ref="A306:F306"/>
    <mergeCell ref="A307:F307"/>
    <mergeCell ref="A309:F309"/>
    <mergeCell ref="A313:F313"/>
    <mergeCell ref="A317:F317"/>
    <mergeCell ref="A318:F318"/>
    <mergeCell ref="A322:F322"/>
    <mergeCell ref="A323:F323"/>
    <mergeCell ref="A327:F327"/>
    <mergeCell ref="C329:E329"/>
    <mergeCell ref="A290:F290"/>
    <mergeCell ref="A33:F33"/>
    <mergeCell ref="A43:F43"/>
    <mergeCell ref="C50:C51"/>
    <mergeCell ref="C62:C63"/>
    <mergeCell ref="A1:F1"/>
    <mergeCell ref="A3:F3"/>
    <mergeCell ref="A4:F4"/>
    <mergeCell ref="A8:F8"/>
    <mergeCell ref="A9:F9"/>
    <mergeCell ref="A248:F248"/>
    <mergeCell ref="A249:F249"/>
    <mergeCell ref="A264:F264"/>
    <mergeCell ref="A269:F269"/>
    <mergeCell ref="A178:F178"/>
    <mergeCell ref="A186:F186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3"/>
  <sheetViews>
    <sheetView topLeftCell="A10" zoomScaleNormal="100" workbookViewId="0">
      <selection activeCell="F16" sqref="F16"/>
    </sheetView>
  </sheetViews>
  <sheetFormatPr defaultRowHeight="15"/>
  <cols>
    <col min="1" max="1" width="5.28515625" customWidth="1"/>
    <col min="2" max="2" width="5.5703125" style="47" customWidth="1"/>
    <col min="3" max="3" width="55" customWidth="1"/>
    <col min="4" max="4" width="12" style="47" customWidth="1"/>
    <col min="5" max="5" width="10.28515625" style="47" customWidth="1"/>
    <col min="6" max="6" width="11.28515625" style="47" customWidth="1"/>
  </cols>
  <sheetData>
    <row r="1" spans="1:6" ht="18" customHeight="1">
      <c r="C1" s="47"/>
      <c r="D1" s="89" t="s">
        <v>618</v>
      </c>
      <c r="E1" s="89"/>
      <c r="F1" s="89"/>
    </row>
    <row r="2" spans="1:6" ht="99.75" customHeight="1">
      <c r="A2" s="1" t="s">
        <v>143</v>
      </c>
      <c r="B2" s="2" t="s">
        <v>144</v>
      </c>
      <c r="C2" s="3" t="s">
        <v>145</v>
      </c>
      <c r="D2" s="220" t="s">
        <v>647</v>
      </c>
      <c r="E2" s="220" t="s">
        <v>649</v>
      </c>
      <c r="F2" s="220" t="s">
        <v>646</v>
      </c>
    </row>
    <row r="3" spans="1:6" ht="39" customHeight="1">
      <c r="A3" s="367" t="s">
        <v>1691</v>
      </c>
      <c r="B3" s="367"/>
      <c r="C3" s="367"/>
      <c r="D3" s="367"/>
      <c r="E3" s="112"/>
      <c r="F3" s="112"/>
    </row>
    <row r="4" spans="1:6" ht="18" customHeight="1">
      <c r="A4" s="100">
        <v>1</v>
      </c>
      <c r="B4" s="100">
        <v>1</v>
      </c>
      <c r="C4" s="101" t="s">
        <v>619</v>
      </c>
      <c r="D4" s="116">
        <f>F4-E4</f>
        <v>133.33333333333334</v>
      </c>
      <c r="E4" s="116">
        <f>F4*20/120</f>
        <v>26.666666666666668</v>
      </c>
      <c r="F4" s="116">
        <v>160</v>
      </c>
    </row>
    <row r="5" spans="1:6" s="4" customFormat="1">
      <c r="A5" s="100">
        <v>1</v>
      </c>
      <c r="B5" s="102">
        <v>2</v>
      </c>
      <c r="C5" s="101" t="s">
        <v>620</v>
      </c>
      <c r="D5" s="116">
        <f t="shared" ref="D5:D6" si="0">F5-E5</f>
        <v>66.666666666666671</v>
      </c>
      <c r="E5" s="116">
        <f t="shared" ref="E5:E6" si="1">F5*20/120</f>
        <v>13.333333333333334</v>
      </c>
      <c r="F5" s="221">
        <v>80</v>
      </c>
    </row>
    <row r="6" spans="1:6" s="4" customFormat="1">
      <c r="A6" s="100">
        <v>1</v>
      </c>
      <c r="B6" s="102">
        <v>3</v>
      </c>
      <c r="C6" s="101" t="s">
        <v>651</v>
      </c>
      <c r="D6" s="116">
        <f t="shared" si="0"/>
        <v>208.33333333333334</v>
      </c>
      <c r="E6" s="116">
        <f t="shared" si="1"/>
        <v>41.666666666666664</v>
      </c>
      <c r="F6" s="221">
        <v>250</v>
      </c>
    </row>
    <row r="7" spans="1:6" s="4" customFormat="1">
      <c r="A7" s="100">
        <v>1</v>
      </c>
      <c r="B7" s="102">
        <v>4</v>
      </c>
      <c r="C7" s="101" t="s">
        <v>827</v>
      </c>
      <c r="D7" s="116">
        <v>583.33000000000004</v>
      </c>
      <c r="E7" s="116">
        <v>116.67</v>
      </c>
      <c r="F7" s="221">
        <v>700</v>
      </c>
    </row>
    <row r="8" spans="1:6" s="4" customFormat="1" ht="18" customHeight="1">
      <c r="A8" s="100">
        <v>1</v>
      </c>
      <c r="B8" s="102">
        <v>5</v>
      </c>
      <c r="C8" s="101" t="s">
        <v>1627</v>
      </c>
      <c r="D8" s="116">
        <v>833.33</v>
      </c>
      <c r="E8" s="116">
        <v>166.67</v>
      </c>
      <c r="F8" s="221">
        <v>1000</v>
      </c>
    </row>
    <row r="9" spans="1:6" s="4" customFormat="1" ht="16.5" customHeight="1">
      <c r="A9" s="100">
        <v>1</v>
      </c>
      <c r="B9" s="102">
        <v>6</v>
      </c>
      <c r="C9" s="101" t="s">
        <v>1628</v>
      </c>
      <c r="D9" s="116">
        <v>1000</v>
      </c>
      <c r="E9" s="116">
        <v>200</v>
      </c>
      <c r="F9" s="221">
        <v>1200</v>
      </c>
    </row>
    <row r="10" spans="1:6" s="4" customFormat="1" ht="16.5" customHeight="1">
      <c r="A10" s="100">
        <v>1</v>
      </c>
      <c r="B10" s="102">
        <v>7</v>
      </c>
      <c r="C10" s="101" t="s">
        <v>1629</v>
      </c>
      <c r="D10" s="116">
        <v>1166.67</v>
      </c>
      <c r="E10" s="116">
        <v>233.3</v>
      </c>
      <c r="F10" s="221">
        <v>1400</v>
      </c>
    </row>
    <row r="11" spans="1:6" s="4" customFormat="1" ht="16.5" customHeight="1">
      <c r="A11" s="100">
        <v>1</v>
      </c>
      <c r="B11" s="102">
        <v>8</v>
      </c>
      <c r="C11" s="101" t="s">
        <v>1630</v>
      </c>
      <c r="D11" s="116" t="s">
        <v>38</v>
      </c>
      <c r="E11" s="116"/>
      <c r="F11" s="221"/>
    </row>
    <row r="12" spans="1:6" s="4" customFormat="1" ht="27" customHeight="1">
      <c r="A12" s="100">
        <v>1</v>
      </c>
      <c r="B12" s="102">
        <v>9</v>
      </c>
      <c r="C12" s="101" t="s">
        <v>1805</v>
      </c>
      <c r="D12" s="116">
        <f>F12-E12</f>
        <v>833.33333333333337</v>
      </c>
      <c r="E12" s="116">
        <f>F12*20/120</f>
        <v>166.66666666666666</v>
      </c>
      <c r="F12" s="221">
        <v>1000</v>
      </c>
    </row>
    <row r="13" spans="1:6" s="4" customFormat="1" ht="16.5" customHeight="1">
      <c r="A13" s="100">
        <v>1</v>
      </c>
      <c r="B13" s="102">
        <v>10</v>
      </c>
      <c r="C13" s="101" t="s">
        <v>1806</v>
      </c>
      <c r="D13" s="116">
        <f>F13-E13</f>
        <v>100</v>
      </c>
      <c r="E13" s="116">
        <f>F13*20/120</f>
        <v>20</v>
      </c>
      <c r="F13" s="221">
        <v>120</v>
      </c>
    </row>
    <row r="14" spans="1:6" s="4" customFormat="1" ht="15.75">
      <c r="A14" s="368" t="s">
        <v>621</v>
      </c>
      <c r="B14" s="368"/>
      <c r="C14" s="368"/>
      <c r="D14" s="368"/>
      <c r="E14" s="117"/>
      <c r="F14" s="112"/>
    </row>
    <row r="15" spans="1:6" s="4" customFormat="1" ht="51.75">
      <c r="A15" s="8">
        <v>2</v>
      </c>
      <c r="B15" s="75" t="s">
        <v>622</v>
      </c>
      <c r="C15" s="101" t="s">
        <v>828</v>
      </c>
      <c r="D15" s="116">
        <f t="shared" ref="D15:D138" si="2">F15-E15</f>
        <v>208.33333333333334</v>
      </c>
      <c r="E15" s="116">
        <f t="shared" ref="E15:E27" si="3">F15*20/120</f>
        <v>41.666666666666664</v>
      </c>
      <c r="F15" s="221">
        <v>250</v>
      </c>
    </row>
    <row r="16" spans="1:6" s="4" customFormat="1" ht="51.75">
      <c r="A16" s="8">
        <v>2</v>
      </c>
      <c r="B16" s="118" t="s">
        <v>661</v>
      </c>
      <c r="C16" s="101" t="s">
        <v>829</v>
      </c>
      <c r="D16" s="116">
        <f t="shared" si="2"/>
        <v>187.5</v>
      </c>
      <c r="E16" s="116">
        <f t="shared" si="3"/>
        <v>37.5</v>
      </c>
      <c r="F16" s="221">
        <v>225</v>
      </c>
    </row>
    <row r="17" spans="1:6" s="4" customFormat="1" ht="51.75">
      <c r="A17" s="8">
        <v>2</v>
      </c>
      <c r="B17" s="75">
        <v>2</v>
      </c>
      <c r="C17" s="101" t="s">
        <v>830</v>
      </c>
      <c r="D17" s="116">
        <f t="shared" si="2"/>
        <v>166.66666666666666</v>
      </c>
      <c r="E17" s="116">
        <f t="shared" si="3"/>
        <v>33.333333333333336</v>
      </c>
      <c r="F17" s="221">
        <v>200</v>
      </c>
    </row>
    <row r="18" spans="1:6" s="4" customFormat="1" ht="51.75">
      <c r="A18" s="8">
        <v>2</v>
      </c>
      <c r="B18" s="75" t="s">
        <v>662</v>
      </c>
      <c r="C18" s="101" t="s">
        <v>831</v>
      </c>
      <c r="D18" s="116">
        <f t="shared" si="2"/>
        <v>150</v>
      </c>
      <c r="E18" s="116">
        <f t="shared" si="3"/>
        <v>30</v>
      </c>
      <c r="F18" s="221">
        <v>180</v>
      </c>
    </row>
    <row r="19" spans="1:6" s="4" customFormat="1">
      <c r="A19" s="8">
        <v>2</v>
      </c>
      <c r="B19" s="75">
        <v>3</v>
      </c>
      <c r="C19" s="101" t="s">
        <v>832</v>
      </c>
      <c r="D19" s="116">
        <f t="shared" si="2"/>
        <v>125</v>
      </c>
      <c r="E19" s="116">
        <f t="shared" si="3"/>
        <v>25</v>
      </c>
      <c r="F19" s="221">
        <v>150</v>
      </c>
    </row>
    <row r="20" spans="1:6" s="4" customFormat="1">
      <c r="A20" s="8">
        <v>2</v>
      </c>
      <c r="B20" s="75" t="s">
        <v>663</v>
      </c>
      <c r="C20" s="101" t="s">
        <v>833</v>
      </c>
      <c r="D20" s="116">
        <f t="shared" si="2"/>
        <v>112.5</v>
      </c>
      <c r="E20" s="116">
        <f t="shared" si="3"/>
        <v>22.5</v>
      </c>
      <c r="F20" s="221">
        <v>135</v>
      </c>
    </row>
    <row r="21" spans="1:6" s="4" customFormat="1">
      <c r="A21" s="8">
        <v>2</v>
      </c>
      <c r="B21" s="75" t="s">
        <v>664</v>
      </c>
      <c r="C21" s="101" t="s">
        <v>834</v>
      </c>
      <c r="D21" s="116">
        <f t="shared" si="2"/>
        <v>83.333333333333329</v>
      </c>
      <c r="E21" s="116">
        <f t="shared" si="3"/>
        <v>16.666666666666668</v>
      </c>
      <c r="F21" s="221">
        <v>100</v>
      </c>
    </row>
    <row r="22" spans="1:6" s="4" customFormat="1">
      <c r="A22" s="8">
        <v>2</v>
      </c>
      <c r="B22" s="75" t="s">
        <v>665</v>
      </c>
      <c r="C22" s="101" t="s">
        <v>835</v>
      </c>
      <c r="D22" s="116">
        <f t="shared" si="2"/>
        <v>75</v>
      </c>
      <c r="E22" s="116">
        <f t="shared" si="3"/>
        <v>15</v>
      </c>
      <c r="F22" s="221">
        <v>90</v>
      </c>
    </row>
    <row r="23" spans="1:6" s="4" customFormat="1">
      <c r="A23" s="8">
        <v>2</v>
      </c>
      <c r="B23" s="75" t="s">
        <v>666</v>
      </c>
      <c r="C23" s="101" t="s">
        <v>836</v>
      </c>
      <c r="D23" s="116">
        <f t="shared" si="2"/>
        <v>183.33333333333334</v>
      </c>
      <c r="E23" s="116">
        <f t="shared" si="3"/>
        <v>36.666666666666664</v>
      </c>
      <c r="F23" s="221">
        <v>220</v>
      </c>
    </row>
    <row r="24" spans="1:6" s="4" customFormat="1">
      <c r="A24" s="8">
        <v>2</v>
      </c>
      <c r="B24" s="75" t="s">
        <v>667</v>
      </c>
      <c r="C24" s="101" t="s">
        <v>837</v>
      </c>
      <c r="D24" s="116">
        <f t="shared" si="2"/>
        <v>165</v>
      </c>
      <c r="E24" s="116">
        <f t="shared" si="3"/>
        <v>33</v>
      </c>
      <c r="F24" s="221">
        <v>198</v>
      </c>
    </row>
    <row r="25" spans="1:6" s="4" customFormat="1">
      <c r="A25" s="8">
        <v>2</v>
      </c>
      <c r="B25" s="75" t="s">
        <v>668</v>
      </c>
      <c r="C25" s="11" t="s">
        <v>838</v>
      </c>
      <c r="D25" s="116">
        <f t="shared" si="2"/>
        <v>1416.6666666666667</v>
      </c>
      <c r="E25" s="116">
        <f t="shared" si="3"/>
        <v>283.33333333333331</v>
      </c>
      <c r="F25" s="221">
        <v>1700</v>
      </c>
    </row>
    <row r="26" spans="1:6" s="4" customFormat="1">
      <c r="A26" s="8">
        <v>2</v>
      </c>
      <c r="B26" s="75" t="s">
        <v>669</v>
      </c>
      <c r="C26" s="11" t="s">
        <v>839</v>
      </c>
      <c r="D26" s="116">
        <f t="shared" si="2"/>
        <v>1275</v>
      </c>
      <c r="E26" s="116">
        <f t="shared" si="3"/>
        <v>255</v>
      </c>
      <c r="F26" s="221">
        <v>1530</v>
      </c>
    </row>
    <row r="27" spans="1:6" s="4" customFormat="1">
      <c r="A27" s="8">
        <v>2</v>
      </c>
      <c r="B27" s="75" t="s">
        <v>671</v>
      </c>
      <c r="C27" s="11" t="s">
        <v>1631</v>
      </c>
      <c r="D27" s="116">
        <v>417</v>
      </c>
      <c r="E27" s="116">
        <f t="shared" si="3"/>
        <v>83.5</v>
      </c>
      <c r="F27" s="221">
        <v>501</v>
      </c>
    </row>
    <row r="28" spans="1:6" s="4" customFormat="1" ht="15.75">
      <c r="A28" s="369" t="s">
        <v>624</v>
      </c>
      <c r="B28" s="369"/>
      <c r="C28" s="369"/>
      <c r="D28" s="369"/>
      <c r="E28" s="117"/>
      <c r="F28" s="272"/>
    </row>
    <row r="29" spans="1:6" s="4" customFormat="1">
      <c r="A29" s="102">
        <v>3</v>
      </c>
      <c r="B29" s="119" t="s">
        <v>625</v>
      </c>
      <c r="C29" s="103" t="s">
        <v>840</v>
      </c>
      <c r="D29" s="116">
        <f t="shared" si="2"/>
        <v>114.16666666666667</v>
      </c>
      <c r="E29" s="116">
        <f t="shared" ref="E29:E151" si="4">F29*20/120</f>
        <v>22.833333333333332</v>
      </c>
      <c r="F29" s="221">
        <v>137</v>
      </c>
    </row>
    <row r="30" spans="1:6" s="4" customFormat="1">
      <c r="A30" s="102">
        <v>3</v>
      </c>
      <c r="B30" s="119" t="s">
        <v>661</v>
      </c>
      <c r="C30" s="103" t="s">
        <v>841</v>
      </c>
      <c r="D30" s="116">
        <f t="shared" si="2"/>
        <v>102.5</v>
      </c>
      <c r="E30" s="116">
        <f t="shared" si="4"/>
        <v>20.5</v>
      </c>
      <c r="F30" s="221">
        <v>123</v>
      </c>
    </row>
    <row r="31" spans="1:6" s="4" customFormat="1">
      <c r="A31" s="102">
        <v>3</v>
      </c>
      <c r="B31" s="119">
        <v>2</v>
      </c>
      <c r="C31" s="103" t="s">
        <v>842</v>
      </c>
      <c r="D31" s="116">
        <f t="shared" si="2"/>
        <v>114.16666666666667</v>
      </c>
      <c r="E31" s="116">
        <f t="shared" si="4"/>
        <v>22.833333333333332</v>
      </c>
      <c r="F31" s="221">
        <v>137</v>
      </c>
    </row>
    <row r="32" spans="1:6" ht="21" customHeight="1">
      <c r="A32" s="102">
        <v>3</v>
      </c>
      <c r="B32" s="119" t="s">
        <v>662</v>
      </c>
      <c r="C32" s="103" t="s">
        <v>843</v>
      </c>
      <c r="D32" s="116">
        <f t="shared" si="2"/>
        <v>102.5</v>
      </c>
      <c r="E32" s="116">
        <f t="shared" si="4"/>
        <v>20.5</v>
      </c>
      <c r="F32" s="221">
        <v>123</v>
      </c>
    </row>
    <row r="33" spans="1:6" ht="21" customHeight="1">
      <c r="A33" s="102">
        <v>3</v>
      </c>
      <c r="B33" s="119" t="s">
        <v>670</v>
      </c>
      <c r="C33" s="104" t="s">
        <v>844</v>
      </c>
      <c r="D33" s="116">
        <f t="shared" si="2"/>
        <v>108.33333333333333</v>
      </c>
      <c r="E33" s="116">
        <f t="shared" si="4"/>
        <v>21.666666666666668</v>
      </c>
      <c r="F33" s="221">
        <v>130</v>
      </c>
    </row>
    <row r="34" spans="1:6" ht="22.5" customHeight="1">
      <c r="A34" s="102">
        <v>3</v>
      </c>
      <c r="B34" s="119" t="s">
        <v>663</v>
      </c>
      <c r="C34" s="104" t="s">
        <v>845</v>
      </c>
      <c r="D34" s="116">
        <f t="shared" si="2"/>
        <v>97.5</v>
      </c>
      <c r="E34" s="116">
        <f t="shared" si="4"/>
        <v>19.5</v>
      </c>
      <c r="F34" s="221">
        <v>117</v>
      </c>
    </row>
    <row r="35" spans="1:6">
      <c r="A35" s="102">
        <v>3</v>
      </c>
      <c r="B35" s="119" t="s">
        <v>664</v>
      </c>
      <c r="C35" s="104" t="s">
        <v>846</v>
      </c>
      <c r="D35" s="116">
        <f t="shared" si="2"/>
        <v>108.33333333333333</v>
      </c>
      <c r="E35" s="116">
        <f t="shared" si="4"/>
        <v>21.666666666666668</v>
      </c>
      <c r="F35" s="221">
        <v>130</v>
      </c>
    </row>
    <row r="36" spans="1:6">
      <c r="A36" s="102">
        <v>3</v>
      </c>
      <c r="B36" s="119" t="s">
        <v>665</v>
      </c>
      <c r="C36" s="104" t="s">
        <v>847</v>
      </c>
      <c r="D36" s="116">
        <f t="shared" si="2"/>
        <v>97.5</v>
      </c>
      <c r="E36" s="116">
        <f t="shared" si="4"/>
        <v>19.5</v>
      </c>
      <c r="F36" s="221">
        <v>117</v>
      </c>
    </row>
    <row r="37" spans="1:6">
      <c r="A37" s="102">
        <v>3</v>
      </c>
      <c r="B37" s="119" t="s">
        <v>666</v>
      </c>
      <c r="C37" s="104" t="s">
        <v>848</v>
      </c>
      <c r="D37" s="116">
        <f t="shared" si="2"/>
        <v>110.83333333333333</v>
      </c>
      <c r="E37" s="116">
        <f t="shared" si="4"/>
        <v>22.166666666666668</v>
      </c>
      <c r="F37" s="221">
        <v>133</v>
      </c>
    </row>
    <row r="38" spans="1:6">
      <c r="A38" s="102">
        <v>3</v>
      </c>
      <c r="B38" s="119" t="s">
        <v>667</v>
      </c>
      <c r="C38" s="104" t="s">
        <v>849</v>
      </c>
      <c r="D38" s="116">
        <f t="shared" si="2"/>
        <v>100</v>
      </c>
      <c r="E38" s="116">
        <f t="shared" si="4"/>
        <v>20</v>
      </c>
      <c r="F38" s="221">
        <v>120</v>
      </c>
    </row>
    <row r="39" spans="1:6">
      <c r="A39" s="102">
        <v>3</v>
      </c>
      <c r="B39" s="119" t="s">
        <v>668</v>
      </c>
      <c r="C39" s="104" t="s">
        <v>850</v>
      </c>
      <c r="D39" s="116">
        <f t="shared" si="2"/>
        <v>118.33333333333333</v>
      </c>
      <c r="E39" s="116">
        <f t="shared" si="4"/>
        <v>23.666666666666668</v>
      </c>
      <c r="F39" s="221">
        <v>142</v>
      </c>
    </row>
    <row r="40" spans="1:6">
      <c r="A40" s="102">
        <v>3</v>
      </c>
      <c r="B40" s="119" t="s">
        <v>669</v>
      </c>
      <c r="C40" s="104" t="s">
        <v>851</v>
      </c>
      <c r="D40" s="116">
        <f t="shared" si="2"/>
        <v>106.66666666666667</v>
      </c>
      <c r="E40" s="116">
        <f t="shared" si="4"/>
        <v>21.333333333333332</v>
      </c>
      <c r="F40" s="221">
        <v>128</v>
      </c>
    </row>
    <row r="41" spans="1:6">
      <c r="A41" s="102">
        <v>3</v>
      </c>
      <c r="B41" s="119" t="s">
        <v>671</v>
      </c>
      <c r="C41" s="104" t="s">
        <v>852</v>
      </c>
      <c r="D41" s="116">
        <f t="shared" si="2"/>
        <v>118.33333333333333</v>
      </c>
      <c r="E41" s="116">
        <f t="shared" si="4"/>
        <v>23.666666666666668</v>
      </c>
      <c r="F41" s="221">
        <v>142</v>
      </c>
    </row>
    <row r="42" spans="1:6">
      <c r="A42" s="102">
        <v>3</v>
      </c>
      <c r="B42" s="119" t="s">
        <v>672</v>
      </c>
      <c r="C42" s="104" t="s">
        <v>853</v>
      </c>
      <c r="D42" s="116">
        <f t="shared" si="2"/>
        <v>106.66666666666667</v>
      </c>
      <c r="E42" s="116">
        <f t="shared" si="4"/>
        <v>21.333333333333332</v>
      </c>
      <c r="F42" s="221">
        <v>128</v>
      </c>
    </row>
    <row r="43" spans="1:6">
      <c r="A43" s="102">
        <v>3</v>
      </c>
      <c r="B43" s="119" t="s">
        <v>673</v>
      </c>
      <c r="C43" s="101" t="s">
        <v>854</v>
      </c>
      <c r="D43" s="116">
        <f t="shared" si="2"/>
        <v>120.83333333333333</v>
      </c>
      <c r="E43" s="116">
        <f t="shared" si="4"/>
        <v>24.166666666666668</v>
      </c>
      <c r="F43" s="221">
        <v>145</v>
      </c>
    </row>
    <row r="44" spans="1:6">
      <c r="A44" s="102">
        <v>3</v>
      </c>
      <c r="B44" s="119" t="s">
        <v>674</v>
      </c>
      <c r="C44" s="101" t="s">
        <v>855</v>
      </c>
      <c r="D44" s="116">
        <f t="shared" si="2"/>
        <v>108.33333333333333</v>
      </c>
      <c r="E44" s="116">
        <f t="shared" si="4"/>
        <v>21.666666666666668</v>
      </c>
      <c r="F44" s="221">
        <v>130</v>
      </c>
    </row>
    <row r="45" spans="1:6">
      <c r="A45" s="102">
        <v>3</v>
      </c>
      <c r="B45" s="119" t="s">
        <v>675</v>
      </c>
      <c r="C45" s="104" t="s">
        <v>856</v>
      </c>
      <c r="D45" s="116">
        <f t="shared" si="2"/>
        <v>109.16666666666667</v>
      </c>
      <c r="E45" s="116">
        <f t="shared" si="4"/>
        <v>21.833333333333332</v>
      </c>
      <c r="F45" s="221">
        <v>131</v>
      </c>
    </row>
    <row r="46" spans="1:6">
      <c r="A46" s="102">
        <v>3</v>
      </c>
      <c r="B46" s="119" t="s">
        <v>676</v>
      </c>
      <c r="C46" s="104" t="s">
        <v>857</v>
      </c>
      <c r="D46" s="116">
        <f t="shared" si="2"/>
        <v>98.333333333333329</v>
      </c>
      <c r="E46" s="116">
        <f t="shared" si="4"/>
        <v>19.666666666666668</v>
      </c>
      <c r="F46" s="221">
        <v>118</v>
      </c>
    </row>
    <row r="47" spans="1:6">
      <c r="A47" s="102">
        <v>3</v>
      </c>
      <c r="B47" s="119" t="s">
        <v>677</v>
      </c>
      <c r="C47" s="104" t="s">
        <v>858</v>
      </c>
      <c r="D47" s="116">
        <f t="shared" si="2"/>
        <v>114.16666666666667</v>
      </c>
      <c r="E47" s="116">
        <f t="shared" si="4"/>
        <v>22.833333333333332</v>
      </c>
      <c r="F47" s="221">
        <v>137</v>
      </c>
    </row>
    <row r="48" spans="1:6">
      <c r="A48" s="102">
        <v>3</v>
      </c>
      <c r="B48" s="119" t="s">
        <v>678</v>
      </c>
      <c r="C48" s="104" t="s">
        <v>859</v>
      </c>
      <c r="D48" s="116">
        <f t="shared" si="2"/>
        <v>102.5</v>
      </c>
      <c r="E48" s="116">
        <f t="shared" si="4"/>
        <v>20.5</v>
      </c>
      <c r="F48" s="221">
        <v>123</v>
      </c>
    </row>
    <row r="49" spans="1:6">
      <c r="A49" s="102">
        <v>3</v>
      </c>
      <c r="B49" s="119" t="s">
        <v>679</v>
      </c>
      <c r="C49" s="104" t="s">
        <v>860</v>
      </c>
      <c r="D49" s="116">
        <f t="shared" si="2"/>
        <v>130.83333333333334</v>
      </c>
      <c r="E49" s="116">
        <f t="shared" si="4"/>
        <v>26.166666666666668</v>
      </c>
      <c r="F49" s="221">
        <v>157</v>
      </c>
    </row>
    <row r="50" spans="1:6">
      <c r="A50" s="102">
        <v>3</v>
      </c>
      <c r="B50" s="119" t="s">
        <v>680</v>
      </c>
      <c r="C50" s="104" t="s">
        <v>861</v>
      </c>
      <c r="D50" s="116">
        <f t="shared" si="2"/>
        <v>117.5</v>
      </c>
      <c r="E50" s="116">
        <f t="shared" si="4"/>
        <v>23.5</v>
      </c>
      <c r="F50" s="221">
        <v>141</v>
      </c>
    </row>
    <row r="51" spans="1:6">
      <c r="A51" s="102">
        <v>3</v>
      </c>
      <c r="B51" s="119" t="s">
        <v>681</v>
      </c>
      <c r="C51" s="104" t="s">
        <v>862</v>
      </c>
      <c r="D51" s="116">
        <f t="shared" si="2"/>
        <v>124.16666666666667</v>
      </c>
      <c r="E51" s="116">
        <f t="shared" si="4"/>
        <v>24.833333333333332</v>
      </c>
      <c r="F51" s="221">
        <v>149</v>
      </c>
    </row>
    <row r="52" spans="1:6">
      <c r="A52" s="102">
        <v>3</v>
      </c>
      <c r="B52" s="119" t="s">
        <v>682</v>
      </c>
      <c r="C52" s="104" t="s">
        <v>863</v>
      </c>
      <c r="D52" s="116">
        <f t="shared" si="2"/>
        <v>111.66666666666667</v>
      </c>
      <c r="E52" s="116">
        <f t="shared" si="4"/>
        <v>22.333333333333332</v>
      </c>
      <c r="F52" s="221">
        <v>134</v>
      </c>
    </row>
    <row r="53" spans="1:6">
      <c r="A53" s="102">
        <v>3</v>
      </c>
      <c r="B53" s="119" t="s">
        <v>683</v>
      </c>
      <c r="C53" s="104" t="s">
        <v>864</v>
      </c>
      <c r="D53" s="116">
        <f t="shared" si="2"/>
        <v>109.16666666666667</v>
      </c>
      <c r="E53" s="116">
        <f t="shared" si="4"/>
        <v>21.833333333333332</v>
      </c>
      <c r="F53" s="221">
        <v>131</v>
      </c>
    </row>
    <row r="54" spans="1:6">
      <c r="A54" s="102">
        <v>3</v>
      </c>
      <c r="B54" s="119" t="s">
        <v>684</v>
      </c>
      <c r="C54" s="104" t="s">
        <v>865</v>
      </c>
      <c r="D54" s="116">
        <f t="shared" si="2"/>
        <v>98.333333333333329</v>
      </c>
      <c r="E54" s="116">
        <f t="shared" si="4"/>
        <v>19.666666666666668</v>
      </c>
      <c r="F54" s="221">
        <v>118</v>
      </c>
    </row>
    <row r="55" spans="1:6">
      <c r="A55" s="102">
        <v>3</v>
      </c>
      <c r="B55" s="119" t="s">
        <v>685</v>
      </c>
      <c r="C55" s="104" t="s">
        <v>866</v>
      </c>
      <c r="D55" s="116">
        <f t="shared" si="2"/>
        <v>85</v>
      </c>
      <c r="E55" s="116">
        <f t="shared" si="4"/>
        <v>17</v>
      </c>
      <c r="F55" s="221">
        <v>102</v>
      </c>
    </row>
    <row r="56" spans="1:6">
      <c r="A56" s="102">
        <v>3</v>
      </c>
      <c r="B56" s="119" t="s">
        <v>686</v>
      </c>
      <c r="C56" s="104" t="s">
        <v>867</v>
      </c>
      <c r="D56" s="116">
        <f t="shared" si="2"/>
        <v>76.666666666666671</v>
      </c>
      <c r="E56" s="116">
        <f t="shared" si="4"/>
        <v>15.333333333333334</v>
      </c>
      <c r="F56" s="221">
        <v>92</v>
      </c>
    </row>
    <row r="57" spans="1:6">
      <c r="A57" s="102">
        <v>3</v>
      </c>
      <c r="B57" s="119" t="s">
        <v>687</v>
      </c>
      <c r="C57" s="104" t="s">
        <v>868</v>
      </c>
      <c r="D57" s="116">
        <f t="shared" si="2"/>
        <v>113.33333333333333</v>
      </c>
      <c r="E57" s="116">
        <f t="shared" si="4"/>
        <v>22.666666666666668</v>
      </c>
      <c r="F57" s="221">
        <v>136</v>
      </c>
    </row>
    <row r="58" spans="1:6">
      <c r="A58" s="102">
        <v>3</v>
      </c>
      <c r="B58" s="119" t="s">
        <v>688</v>
      </c>
      <c r="C58" s="104" t="s">
        <v>869</v>
      </c>
      <c r="D58" s="116">
        <f t="shared" si="2"/>
        <v>101.66666666666667</v>
      </c>
      <c r="E58" s="116">
        <f t="shared" si="4"/>
        <v>20.333333333333332</v>
      </c>
      <c r="F58" s="221">
        <v>122</v>
      </c>
    </row>
    <row r="59" spans="1:6">
      <c r="A59" s="102">
        <v>3</v>
      </c>
      <c r="B59" s="119" t="s">
        <v>526</v>
      </c>
      <c r="C59" s="101" t="s">
        <v>870</v>
      </c>
      <c r="D59" s="116">
        <f t="shared" si="2"/>
        <v>113.33333333333333</v>
      </c>
      <c r="E59" s="116">
        <f t="shared" si="4"/>
        <v>22.666666666666668</v>
      </c>
      <c r="F59" s="221">
        <v>136</v>
      </c>
    </row>
    <row r="60" spans="1:6">
      <c r="A60" s="102">
        <v>3</v>
      </c>
      <c r="B60" s="119" t="s">
        <v>689</v>
      </c>
      <c r="C60" s="101" t="s">
        <v>871</v>
      </c>
      <c r="D60" s="116">
        <f t="shared" si="2"/>
        <v>101.66666666666667</v>
      </c>
      <c r="E60" s="116">
        <f t="shared" si="4"/>
        <v>20.333333333333332</v>
      </c>
      <c r="F60" s="221">
        <v>122</v>
      </c>
    </row>
    <row r="61" spans="1:6">
      <c r="A61" s="102">
        <v>3</v>
      </c>
      <c r="B61" s="119" t="s">
        <v>527</v>
      </c>
      <c r="C61" s="101" t="s">
        <v>872</v>
      </c>
      <c r="D61" s="116">
        <f t="shared" si="2"/>
        <v>178.33333333333334</v>
      </c>
      <c r="E61" s="116">
        <f t="shared" si="4"/>
        <v>35.666666666666664</v>
      </c>
      <c r="F61" s="221">
        <v>214</v>
      </c>
    </row>
    <row r="62" spans="1:6">
      <c r="A62" s="102">
        <v>3</v>
      </c>
      <c r="B62" s="119" t="s">
        <v>690</v>
      </c>
      <c r="C62" s="101" t="s">
        <v>873</v>
      </c>
      <c r="D62" s="116">
        <f t="shared" si="2"/>
        <v>160.83333333333334</v>
      </c>
      <c r="E62" s="116">
        <f t="shared" si="4"/>
        <v>32.166666666666664</v>
      </c>
      <c r="F62" s="221">
        <v>193</v>
      </c>
    </row>
    <row r="63" spans="1:6">
      <c r="A63" s="102">
        <v>3</v>
      </c>
      <c r="B63" s="119" t="s">
        <v>691</v>
      </c>
      <c r="C63" s="101" t="s">
        <v>874</v>
      </c>
      <c r="D63" s="116">
        <f t="shared" si="2"/>
        <v>120.83333333333333</v>
      </c>
      <c r="E63" s="116">
        <f t="shared" si="4"/>
        <v>24.166666666666668</v>
      </c>
      <c r="F63" s="221">
        <v>145</v>
      </c>
    </row>
    <row r="64" spans="1:6">
      <c r="A64" s="102">
        <v>3</v>
      </c>
      <c r="B64" s="119" t="s">
        <v>692</v>
      </c>
      <c r="C64" s="101" t="s">
        <v>874</v>
      </c>
      <c r="D64" s="116">
        <f t="shared" si="2"/>
        <v>108.33333333333333</v>
      </c>
      <c r="E64" s="116">
        <f t="shared" si="4"/>
        <v>21.666666666666668</v>
      </c>
      <c r="F64" s="221">
        <v>130</v>
      </c>
    </row>
    <row r="65" spans="1:6">
      <c r="A65" s="102">
        <v>3</v>
      </c>
      <c r="B65" s="119" t="s">
        <v>693</v>
      </c>
      <c r="C65" s="101" t="s">
        <v>875</v>
      </c>
      <c r="D65" s="116">
        <f t="shared" si="2"/>
        <v>113.33333333333333</v>
      </c>
      <c r="E65" s="116">
        <f t="shared" si="4"/>
        <v>22.666666666666668</v>
      </c>
      <c r="F65" s="221">
        <v>136</v>
      </c>
    </row>
    <row r="66" spans="1:6">
      <c r="A66" s="102">
        <v>3</v>
      </c>
      <c r="B66" s="119" t="s">
        <v>694</v>
      </c>
      <c r="C66" s="101" t="s">
        <v>876</v>
      </c>
      <c r="D66" s="116">
        <f t="shared" si="2"/>
        <v>101.66666666666667</v>
      </c>
      <c r="E66" s="116">
        <f t="shared" si="4"/>
        <v>20.333333333333332</v>
      </c>
      <c r="F66" s="221">
        <v>122</v>
      </c>
    </row>
    <row r="67" spans="1:6">
      <c r="A67" s="102">
        <v>3</v>
      </c>
      <c r="B67" s="119" t="s">
        <v>695</v>
      </c>
      <c r="C67" s="104" t="s">
        <v>877</v>
      </c>
      <c r="D67" s="116">
        <f t="shared" si="2"/>
        <v>117.5</v>
      </c>
      <c r="E67" s="116">
        <f t="shared" si="4"/>
        <v>23.5</v>
      </c>
      <c r="F67" s="221">
        <v>141</v>
      </c>
    </row>
    <row r="68" spans="1:6">
      <c r="A68" s="102">
        <v>3</v>
      </c>
      <c r="B68" s="119" t="s">
        <v>696</v>
      </c>
      <c r="C68" s="104" t="s">
        <v>878</v>
      </c>
      <c r="D68" s="116">
        <f t="shared" si="2"/>
        <v>105.83333333333333</v>
      </c>
      <c r="E68" s="116">
        <f t="shared" si="4"/>
        <v>21.166666666666668</v>
      </c>
      <c r="F68" s="221">
        <v>127</v>
      </c>
    </row>
    <row r="69" spans="1:6">
      <c r="A69" s="102">
        <v>3</v>
      </c>
      <c r="B69" s="119" t="s">
        <v>697</v>
      </c>
      <c r="C69" s="101" t="s">
        <v>879</v>
      </c>
      <c r="D69" s="116">
        <f t="shared" si="2"/>
        <v>173.33333333333334</v>
      </c>
      <c r="E69" s="116">
        <f t="shared" si="4"/>
        <v>34.666666666666664</v>
      </c>
      <c r="F69" s="221">
        <v>208</v>
      </c>
    </row>
    <row r="70" spans="1:6">
      <c r="A70" s="102">
        <v>3</v>
      </c>
      <c r="B70" s="119" t="s">
        <v>698</v>
      </c>
      <c r="C70" s="101" t="s">
        <v>880</v>
      </c>
      <c r="D70" s="116">
        <f t="shared" si="2"/>
        <v>155.83333333333334</v>
      </c>
      <c r="E70" s="116">
        <f t="shared" si="4"/>
        <v>31.166666666666668</v>
      </c>
      <c r="F70" s="221">
        <v>187</v>
      </c>
    </row>
    <row r="71" spans="1:6">
      <c r="A71" s="102">
        <v>3</v>
      </c>
      <c r="B71" s="119" t="s">
        <v>699</v>
      </c>
      <c r="C71" s="101" t="s">
        <v>881</v>
      </c>
      <c r="D71" s="116">
        <f t="shared" si="2"/>
        <v>115.83333333333333</v>
      </c>
      <c r="E71" s="116">
        <f t="shared" si="4"/>
        <v>23.166666666666668</v>
      </c>
      <c r="F71" s="221">
        <v>139</v>
      </c>
    </row>
    <row r="72" spans="1:6">
      <c r="A72" s="102">
        <v>3</v>
      </c>
      <c r="B72" s="119" t="s">
        <v>700</v>
      </c>
      <c r="C72" s="101" t="s">
        <v>882</v>
      </c>
      <c r="D72" s="116">
        <f t="shared" si="2"/>
        <v>104.16666666666667</v>
      </c>
      <c r="E72" s="116">
        <f t="shared" si="4"/>
        <v>20.833333333333332</v>
      </c>
      <c r="F72" s="221">
        <v>125</v>
      </c>
    </row>
    <row r="73" spans="1:6">
      <c r="A73" s="102">
        <v>3</v>
      </c>
      <c r="B73" s="119" t="s">
        <v>701</v>
      </c>
      <c r="C73" s="104" t="s">
        <v>883</v>
      </c>
      <c r="D73" s="116">
        <f t="shared" si="2"/>
        <v>110</v>
      </c>
      <c r="E73" s="116">
        <f t="shared" si="4"/>
        <v>22</v>
      </c>
      <c r="F73" s="221">
        <v>132</v>
      </c>
    </row>
    <row r="74" spans="1:6">
      <c r="A74" s="102">
        <v>3</v>
      </c>
      <c r="B74" s="119" t="s">
        <v>702</v>
      </c>
      <c r="C74" s="104" t="s">
        <v>884</v>
      </c>
      <c r="D74" s="116">
        <f t="shared" si="2"/>
        <v>99.166666666666671</v>
      </c>
      <c r="E74" s="116">
        <f t="shared" si="4"/>
        <v>19.833333333333332</v>
      </c>
      <c r="F74" s="221">
        <v>119</v>
      </c>
    </row>
    <row r="75" spans="1:6">
      <c r="A75" s="102">
        <v>3</v>
      </c>
      <c r="B75" s="119" t="s">
        <v>703</v>
      </c>
      <c r="C75" s="104" t="s">
        <v>885</v>
      </c>
      <c r="D75" s="116">
        <f t="shared" si="2"/>
        <v>111.66666666666667</v>
      </c>
      <c r="E75" s="116">
        <f t="shared" si="4"/>
        <v>22.333333333333332</v>
      </c>
      <c r="F75" s="221">
        <v>134</v>
      </c>
    </row>
    <row r="76" spans="1:6">
      <c r="A76" s="102">
        <v>3</v>
      </c>
      <c r="B76" s="119" t="s">
        <v>704</v>
      </c>
      <c r="C76" s="104" t="s">
        <v>886</v>
      </c>
      <c r="D76" s="116">
        <f t="shared" si="2"/>
        <v>100</v>
      </c>
      <c r="E76" s="116">
        <f t="shared" si="4"/>
        <v>20</v>
      </c>
      <c r="F76" s="221">
        <v>120</v>
      </c>
    </row>
    <row r="77" spans="1:6">
      <c r="A77" s="102">
        <v>3</v>
      </c>
      <c r="B77" s="119" t="s">
        <v>705</v>
      </c>
      <c r="C77" s="104" t="s">
        <v>887</v>
      </c>
      <c r="D77" s="116">
        <f t="shared" si="2"/>
        <v>111.66666666666667</v>
      </c>
      <c r="E77" s="116">
        <f t="shared" si="4"/>
        <v>22.333333333333332</v>
      </c>
      <c r="F77" s="221">
        <v>134</v>
      </c>
    </row>
    <row r="78" spans="1:6">
      <c r="A78" s="102">
        <v>3</v>
      </c>
      <c r="B78" s="119" t="s">
        <v>706</v>
      </c>
      <c r="C78" s="104" t="s">
        <v>888</v>
      </c>
      <c r="D78" s="116">
        <f t="shared" si="2"/>
        <v>100</v>
      </c>
      <c r="E78" s="116">
        <f t="shared" si="4"/>
        <v>20</v>
      </c>
      <c r="F78" s="221">
        <v>120</v>
      </c>
    </row>
    <row r="79" spans="1:6">
      <c r="A79" s="102">
        <v>3</v>
      </c>
      <c r="B79" s="119" t="s">
        <v>707</v>
      </c>
      <c r="C79" s="104" t="s">
        <v>889</v>
      </c>
      <c r="D79" s="116">
        <f t="shared" si="2"/>
        <v>90.833333333333329</v>
      </c>
      <c r="E79" s="116">
        <f t="shared" si="4"/>
        <v>18.166666666666668</v>
      </c>
      <c r="F79" s="221">
        <v>109</v>
      </c>
    </row>
    <row r="80" spans="1:6">
      <c r="A80" s="102">
        <v>3</v>
      </c>
      <c r="B80" s="119" t="s">
        <v>708</v>
      </c>
      <c r="C80" s="104" t="s">
        <v>890</v>
      </c>
      <c r="D80" s="116">
        <f t="shared" si="2"/>
        <v>81.666666666666671</v>
      </c>
      <c r="E80" s="116">
        <f t="shared" si="4"/>
        <v>16.333333333333332</v>
      </c>
      <c r="F80" s="221">
        <v>98</v>
      </c>
    </row>
    <row r="81" spans="1:6" ht="26.25">
      <c r="A81" s="102">
        <v>3</v>
      </c>
      <c r="B81" s="119" t="s">
        <v>709</v>
      </c>
      <c r="C81" s="101" t="s">
        <v>891</v>
      </c>
      <c r="D81" s="116">
        <f t="shared" si="2"/>
        <v>500</v>
      </c>
      <c r="E81" s="116">
        <f t="shared" si="4"/>
        <v>100</v>
      </c>
      <c r="F81" s="221">
        <v>600</v>
      </c>
    </row>
    <row r="82" spans="1:6" ht="26.25">
      <c r="A82" s="102">
        <v>3</v>
      </c>
      <c r="B82" s="119" t="s">
        <v>710</v>
      </c>
      <c r="C82" s="101" t="s">
        <v>892</v>
      </c>
      <c r="D82" s="116">
        <f t="shared" si="2"/>
        <v>450</v>
      </c>
      <c r="E82" s="116">
        <f t="shared" si="4"/>
        <v>90</v>
      </c>
      <c r="F82" s="221">
        <v>540</v>
      </c>
    </row>
    <row r="83" spans="1:6" ht="26.25">
      <c r="A83" s="102">
        <v>3</v>
      </c>
      <c r="B83" s="119" t="s">
        <v>711</v>
      </c>
      <c r="C83" s="101" t="s">
        <v>893</v>
      </c>
      <c r="D83" s="116">
        <f t="shared" si="2"/>
        <v>666.66666666666663</v>
      </c>
      <c r="E83" s="116">
        <f t="shared" si="4"/>
        <v>133.33333333333334</v>
      </c>
      <c r="F83" s="221">
        <v>800</v>
      </c>
    </row>
    <row r="84" spans="1:6" ht="26.25">
      <c r="A84" s="102">
        <v>3</v>
      </c>
      <c r="B84" s="119" t="s">
        <v>712</v>
      </c>
      <c r="C84" s="101" t="s">
        <v>894</v>
      </c>
      <c r="D84" s="116">
        <f t="shared" si="2"/>
        <v>600</v>
      </c>
      <c r="E84" s="116">
        <f t="shared" si="4"/>
        <v>120</v>
      </c>
      <c r="F84" s="221">
        <v>720</v>
      </c>
    </row>
    <row r="85" spans="1:6" ht="26.25">
      <c r="A85" s="102">
        <v>3</v>
      </c>
      <c r="B85" s="119" t="s">
        <v>713</v>
      </c>
      <c r="C85" s="101" t="s">
        <v>895</v>
      </c>
      <c r="D85" s="116">
        <f t="shared" si="2"/>
        <v>833.33333333333337</v>
      </c>
      <c r="E85" s="116">
        <f t="shared" si="4"/>
        <v>166.66666666666666</v>
      </c>
      <c r="F85" s="221">
        <v>1000</v>
      </c>
    </row>
    <row r="86" spans="1:6" ht="26.25">
      <c r="A86" s="102">
        <v>3</v>
      </c>
      <c r="B86" s="119" t="s">
        <v>714</v>
      </c>
      <c r="C86" s="101" t="s">
        <v>896</v>
      </c>
      <c r="D86" s="116">
        <f t="shared" si="2"/>
        <v>750</v>
      </c>
      <c r="E86" s="116">
        <f t="shared" si="4"/>
        <v>150</v>
      </c>
      <c r="F86" s="221">
        <v>900</v>
      </c>
    </row>
    <row r="87" spans="1:6" ht="26.25">
      <c r="A87" s="102">
        <v>3</v>
      </c>
      <c r="B87" s="119" t="s">
        <v>715</v>
      </c>
      <c r="C87" s="101" t="s">
        <v>897</v>
      </c>
      <c r="D87" s="116">
        <f t="shared" si="2"/>
        <v>1000</v>
      </c>
      <c r="E87" s="116">
        <f t="shared" si="4"/>
        <v>200</v>
      </c>
      <c r="F87" s="221">
        <v>1200</v>
      </c>
    </row>
    <row r="88" spans="1:6" ht="26.25">
      <c r="A88" s="102">
        <v>3</v>
      </c>
      <c r="B88" s="119" t="s">
        <v>716</v>
      </c>
      <c r="C88" s="101" t="s">
        <v>898</v>
      </c>
      <c r="D88" s="116">
        <f t="shared" si="2"/>
        <v>900</v>
      </c>
      <c r="E88" s="116">
        <f t="shared" si="4"/>
        <v>180</v>
      </c>
      <c r="F88" s="221">
        <v>1080</v>
      </c>
    </row>
    <row r="89" spans="1:6" ht="39">
      <c r="A89" s="102">
        <v>3</v>
      </c>
      <c r="B89" s="119" t="s">
        <v>717</v>
      </c>
      <c r="C89" s="101" t="s">
        <v>899</v>
      </c>
      <c r="D89" s="116">
        <f t="shared" si="2"/>
        <v>666.66666666666663</v>
      </c>
      <c r="E89" s="116">
        <f t="shared" si="4"/>
        <v>133.33333333333334</v>
      </c>
      <c r="F89" s="221">
        <v>800</v>
      </c>
    </row>
    <row r="90" spans="1:6" ht="39">
      <c r="A90" s="102">
        <v>3</v>
      </c>
      <c r="B90" s="119" t="s">
        <v>718</v>
      </c>
      <c r="C90" s="101" t="s">
        <v>900</v>
      </c>
      <c r="D90" s="116">
        <f t="shared" si="2"/>
        <v>600</v>
      </c>
      <c r="E90" s="116">
        <f t="shared" si="4"/>
        <v>120</v>
      </c>
      <c r="F90" s="221">
        <v>720</v>
      </c>
    </row>
    <row r="91" spans="1:6" ht="26.25">
      <c r="A91" s="102">
        <v>3</v>
      </c>
      <c r="B91" s="119" t="s">
        <v>719</v>
      </c>
      <c r="C91" s="101" t="s">
        <v>901</v>
      </c>
      <c r="D91" s="116">
        <f t="shared" si="2"/>
        <v>333.33333333333331</v>
      </c>
      <c r="E91" s="116">
        <f t="shared" si="4"/>
        <v>66.666666666666671</v>
      </c>
      <c r="F91" s="221">
        <v>400</v>
      </c>
    </row>
    <row r="92" spans="1:6" ht="15" customHeight="1">
      <c r="A92" s="102">
        <v>3</v>
      </c>
      <c r="B92" s="119" t="s">
        <v>720</v>
      </c>
      <c r="C92" s="101" t="s">
        <v>902</v>
      </c>
      <c r="D92" s="116">
        <f t="shared" si="2"/>
        <v>300</v>
      </c>
      <c r="E92" s="116">
        <f t="shared" si="4"/>
        <v>60</v>
      </c>
      <c r="F92" s="221">
        <v>360</v>
      </c>
    </row>
    <row r="93" spans="1:6" ht="39">
      <c r="A93" s="102">
        <v>3</v>
      </c>
      <c r="B93" s="119" t="s">
        <v>721</v>
      </c>
      <c r="C93" s="101" t="s">
        <v>903</v>
      </c>
      <c r="D93" s="116">
        <f t="shared" si="2"/>
        <v>583.33333333333337</v>
      </c>
      <c r="E93" s="116">
        <f t="shared" si="4"/>
        <v>116.66666666666667</v>
      </c>
      <c r="F93" s="221">
        <v>700</v>
      </c>
    </row>
    <row r="94" spans="1:6" ht="39">
      <c r="A94" s="102">
        <v>3</v>
      </c>
      <c r="B94" s="119" t="s">
        <v>722</v>
      </c>
      <c r="C94" s="101" t="s">
        <v>904</v>
      </c>
      <c r="D94" s="116">
        <f t="shared" si="2"/>
        <v>525</v>
      </c>
      <c r="E94" s="116">
        <f t="shared" si="4"/>
        <v>105</v>
      </c>
      <c r="F94" s="221">
        <v>630</v>
      </c>
    </row>
    <row r="95" spans="1:6" ht="26.25">
      <c r="A95" s="102">
        <v>3</v>
      </c>
      <c r="B95" s="119" t="s">
        <v>723</v>
      </c>
      <c r="C95" s="101" t="s">
        <v>905</v>
      </c>
      <c r="D95" s="116">
        <f t="shared" si="2"/>
        <v>416.66666666666669</v>
      </c>
      <c r="E95" s="116">
        <f t="shared" si="4"/>
        <v>83.333333333333329</v>
      </c>
      <c r="F95" s="221">
        <v>500</v>
      </c>
    </row>
    <row r="96" spans="1:6" ht="26.25">
      <c r="A96" s="102">
        <v>3</v>
      </c>
      <c r="B96" s="119" t="s">
        <v>724</v>
      </c>
      <c r="C96" s="101" t="s">
        <v>906</v>
      </c>
      <c r="D96" s="116">
        <f t="shared" si="2"/>
        <v>375</v>
      </c>
      <c r="E96" s="116">
        <f t="shared" si="4"/>
        <v>75</v>
      </c>
      <c r="F96" s="221">
        <v>450</v>
      </c>
    </row>
    <row r="97" spans="1:6" ht="51.75">
      <c r="A97" s="102">
        <v>3</v>
      </c>
      <c r="B97" s="119" t="s">
        <v>725</v>
      </c>
      <c r="C97" s="101" t="s">
        <v>907</v>
      </c>
      <c r="D97" s="116">
        <f t="shared" si="2"/>
        <v>916.66666666666663</v>
      </c>
      <c r="E97" s="116">
        <f t="shared" si="4"/>
        <v>183.33333333333334</v>
      </c>
      <c r="F97" s="221">
        <v>1100</v>
      </c>
    </row>
    <row r="98" spans="1:6" ht="15" customHeight="1">
      <c r="A98" s="102">
        <v>3</v>
      </c>
      <c r="B98" s="119" t="s">
        <v>726</v>
      </c>
      <c r="C98" s="101" t="s">
        <v>908</v>
      </c>
      <c r="D98" s="116">
        <f t="shared" si="2"/>
        <v>825</v>
      </c>
      <c r="E98" s="116">
        <f t="shared" si="4"/>
        <v>165</v>
      </c>
      <c r="F98" s="221">
        <v>990</v>
      </c>
    </row>
    <row r="99" spans="1:6" ht="30">
      <c r="A99" s="102">
        <v>3</v>
      </c>
      <c r="B99" s="119" t="s">
        <v>727</v>
      </c>
      <c r="C99" s="104" t="s">
        <v>909</v>
      </c>
      <c r="D99" s="116">
        <f t="shared" si="2"/>
        <v>333.33333333333331</v>
      </c>
      <c r="E99" s="116">
        <f t="shared" si="4"/>
        <v>66.666666666666671</v>
      </c>
      <c r="F99" s="221">
        <v>400</v>
      </c>
    </row>
    <row r="100" spans="1:6" ht="30">
      <c r="A100" s="102">
        <v>3</v>
      </c>
      <c r="B100" s="119" t="s">
        <v>728</v>
      </c>
      <c r="C100" s="104" t="s">
        <v>910</v>
      </c>
      <c r="D100" s="116">
        <f t="shared" si="2"/>
        <v>300</v>
      </c>
      <c r="E100" s="116">
        <f t="shared" si="4"/>
        <v>60</v>
      </c>
      <c r="F100" s="221">
        <v>360</v>
      </c>
    </row>
    <row r="101" spans="1:6" ht="45">
      <c r="A101" s="102">
        <v>3</v>
      </c>
      <c r="B101" s="119" t="s">
        <v>729</v>
      </c>
      <c r="C101" s="104" t="s">
        <v>911</v>
      </c>
      <c r="D101" s="116">
        <f t="shared" si="2"/>
        <v>929.16666666666663</v>
      </c>
      <c r="E101" s="116">
        <f t="shared" si="4"/>
        <v>185.83333333333334</v>
      </c>
      <c r="F101" s="221">
        <v>1115</v>
      </c>
    </row>
    <row r="102" spans="1:6" ht="15" customHeight="1">
      <c r="A102" s="102">
        <v>3</v>
      </c>
      <c r="B102" s="119" t="s">
        <v>730</v>
      </c>
      <c r="C102" s="104" t="s">
        <v>911</v>
      </c>
      <c r="D102" s="116">
        <f t="shared" si="2"/>
        <v>835.83333333333337</v>
      </c>
      <c r="E102" s="116">
        <f t="shared" si="4"/>
        <v>167.16666666666666</v>
      </c>
      <c r="F102" s="221">
        <v>1003</v>
      </c>
    </row>
    <row r="103" spans="1:6" ht="45">
      <c r="A103" s="102">
        <v>3</v>
      </c>
      <c r="B103" s="119" t="s">
        <v>731</v>
      </c>
      <c r="C103" s="104" t="s">
        <v>912</v>
      </c>
      <c r="D103" s="116">
        <f t="shared" si="2"/>
        <v>666.66666666666663</v>
      </c>
      <c r="E103" s="116">
        <f t="shared" si="4"/>
        <v>133.33333333333334</v>
      </c>
      <c r="F103" s="221">
        <v>800</v>
      </c>
    </row>
    <row r="104" spans="1:6" ht="45">
      <c r="A104" s="102">
        <v>3</v>
      </c>
      <c r="B104" s="119" t="s">
        <v>732</v>
      </c>
      <c r="C104" s="104" t="s">
        <v>913</v>
      </c>
      <c r="D104" s="116">
        <f t="shared" si="2"/>
        <v>600</v>
      </c>
      <c r="E104" s="116">
        <f t="shared" si="4"/>
        <v>120</v>
      </c>
      <c r="F104" s="221">
        <v>720</v>
      </c>
    </row>
    <row r="105" spans="1:6" ht="60">
      <c r="A105" s="102">
        <v>3</v>
      </c>
      <c r="B105" s="119" t="s">
        <v>733</v>
      </c>
      <c r="C105" s="104" t="s">
        <v>914</v>
      </c>
      <c r="D105" s="116">
        <f t="shared" si="2"/>
        <v>929.16666666666663</v>
      </c>
      <c r="E105" s="116">
        <f t="shared" si="4"/>
        <v>185.83333333333334</v>
      </c>
      <c r="F105" s="221">
        <v>1115</v>
      </c>
    </row>
    <row r="106" spans="1:6" ht="15" customHeight="1">
      <c r="A106" s="102">
        <v>3</v>
      </c>
      <c r="B106" s="119" t="s">
        <v>734</v>
      </c>
      <c r="C106" s="104" t="s">
        <v>915</v>
      </c>
      <c r="D106" s="116">
        <f t="shared" si="2"/>
        <v>835.83333333333337</v>
      </c>
      <c r="E106" s="116">
        <f t="shared" si="4"/>
        <v>167.16666666666666</v>
      </c>
      <c r="F106" s="221">
        <v>1003</v>
      </c>
    </row>
    <row r="107" spans="1:6">
      <c r="A107" s="102">
        <v>3</v>
      </c>
      <c r="B107" s="119" t="s">
        <v>735</v>
      </c>
      <c r="C107" s="104" t="s">
        <v>916</v>
      </c>
      <c r="D107" s="116">
        <f t="shared" si="2"/>
        <v>291.66666666666669</v>
      </c>
      <c r="E107" s="116">
        <f t="shared" si="4"/>
        <v>58.333333333333336</v>
      </c>
      <c r="F107" s="221">
        <v>350</v>
      </c>
    </row>
    <row r="108" spans="1:6" ht="30" customHeight="1">
      <c r="A108" s="102">
        <v>3</v>
      </c>
      <c r="B108" s="119" t="s">
        <v>736</v>
      </c>
      <c r="C108" s="104" t="s">
        <v>917</v>
      </c>
      <c r="D108" s="116">
        <f t="shared" si="2"/>
        <v>262.5</v>
      </c>
      <c r="E108" s="116">
        <f t="shared" si="4"/>
        <v>52.5</v>
      </c>
      <c r="F108" s="221">
        <v>315</v>
      </c>
    </row>
    <row r="109" spans="1:6">
      <c r="A109" s="366" t="s">
        <v>627</v>
      </c>
      <c r="B109" s="366"/>
      <c r="C109" s="366"/>
      <c r="D109" s="366"/>
      <c r="E109" s="120"/>
      <c r="F109" s="112"/>
    </row>
    <row r="110" spans="1:6" ht="26.25">
      <c r="A110" s="8">
        <v>4</v>
      </c>
      <c r="B110" s="75" t="s">
        <v>622</v>
      </c>
      <c r="C110" s="101" t="s">
        <v>918</v>
      </c>
      <c r="D110" s="116">
        <f t="shared" si="2"/>
        <v>708.33333333333337</v>
      </c>
      <c r="E110" s="116">
        <f t="shared" si="4"/>
        <v>141.66666666666666</v>
      </c>
      <c r="F110" s="221">
        <v>850</v>
      </c>
    </row>
    <row r="111" spans="1:6" ht="26.25">
      <c r="A111" s="8">
        <v>4</v>
      </c>
      <c r="B111" s="75" t="s">
        <v>661</v>
      </c>
      <c r="C111" s="101" t="s">
        <v>919</v>
      </c>
      <c r="D111" s="116">
        <f t="shared" si="2"/>
        <v>637.5</v>
      </c>
      <c r="E111" s="116">
        <f t="shared" si="4"/>
        <v>127.5</v>
      </c>
      <c r="F111" s="221">
        <v>765</v>
      </c>
    </row>
    <row r="112" spans="1:6" ht="15" customHeight="1">
      <c r="A112" s="8">
        <v>4</v>
      </c>
      <c r="B112" s="75" t="s">
        <v>737</v>
      </c>
      <c r="C112" s="105" t="s">
        <v>920</v>
      </c>
      <c r="D112" s="116">
        <f t="shared" si="2"/>
        <v>166.66666666666666</v>
      </c>
      <c r="E112" s="116">
        <f t="shared" si="4"/>
        <v>33.333333333333336</v>
      </c>
      <c r="F112" s="221">
        <v>200</v>
      </c>
    </row>
    <row r="113" spans="1:6" ht="26.25">
      <c r="A113" s="8">
        <v>4</v>
      </c>
      <c r="B113" s="75" t="s">
        <v>662</v>
      </c>
      <c r="C113" s="105" t="s">
        <v>921</v>
      </c>
      <c r="D113" s="116">
        <f t="shared" si="2"/>
        <v>150</v>
      </c>
      <c r="E113" s="116">
        <f t="shared" si="4"/>
        <v>30</v>
      </c>
      <c r="F113" s="221">
        <v>180</v>
      </c>
    </row>
    <row r="114" spans="1:6">
      <c r="A114" s="8">
        <v>4</v>
      </c>
      <c r="B114" s="75" t="s">
        <v>670</v>
      </c>
      <c r="C114" s="101" t="s">
        <v>922</v>
      </c>
      <c r="D114" s="116">
        <f t="shared" si="2"/>
        <v>183.33333333333334</v>
      </c>
      <c r="E114" s="116">
        <f t="shared" si="4"/>
        <v>36.666666666666664</v>
      </c>
      <c r="F114" s="221">
        <v>220</v>
      </c>
    </row>
    <row r="115" spans="1:6">
      <c r="A115" s="8">
        <v>4</v>
      </c>
      <c r="B115" s="75" t="s">
        <v>663</v>
      </c>
      <c r="C115" s="101" t="s">
        <v>923</v>
      </c>
      <c r="D115" s="116">
        <f t="shared" si="2"/>
        <v>165</v>
      </c>
      <c r="E115" s="116">
        <f t="shared" si="4"/>
        <v>33</v>
      </c>
      <c r="F115" s="221">
        <v>198</v>
      </c>
    </row>
    <row r="116" spans="1:6" ht="15" customHeight="1">
      <c r="A116" s="8">
        <v>4</v>
      </c>
      <c r="B116" s="75" t="s">
        <v>664</v>
      </c>
      <c r="C116" s="101" t="s">
        <v>924</v>
      </c>
      <c r="D116" s="116">
        <f t="shared" si="2"/>
        <v>183.33333333333334</v>
      </c>
      <c r="E116" s="116">
        <f t="shared" si="4"/>
        <v>36.666666666666664</v>
      </c>
      <c r="F116" s="221">
        <v>220</v>
      </c>
    </row>
    <row r="117" spans="1:6" ht="13.5" customHeight="1">
      <c r="A117" s="8">
        <v>4</v>
      </c>
      <c r="B117" s="75" t="s">
        <v>665</v>
      </c>
      <c r="C117" s="101" t="s">
        <v>925</v>
      </c>
      <c r="D117" s="116">
        <f t="shared" si="2"/>
        <v>165</v>
      </c>
      <c r="E117" s="116">
        <f t="shared" si="4"/>
        <v>33</v>
      </c>
      <c r="F117" s="221">
        <v>198</v>
      </c>
    </row>
    <row r="118" spans="1:6" ht="15" customHeight="1">
      <c r="A118" s="8">
        <v>4</v>
      </c>
      <c r="B118" s="75" t="s">
        <v>666</v>
      </c>
      <c r="C118" s="101" t="s">
        <v>926</v>
      </c>
      <c r="D118" s="116">
        <f t="shared" si="2"/>
        <v>183.33333333333334</v>
      </c>
      <c r="E118" s="116">
        <f t="shared" si="4"/>
        <v>36.666666666666664</v>
      </c>
      <c r="F118" s="221">
        <v>220</v>
      </c>
    </row>
    <row r="119" spans="1:6">
      <c r="A119" s="8">
        <v>4</v>
      </c>
      <c r="B119" s="75" t="s">
        <v>667</v>
      </c>
      <c r="C119" s="101" t="s">
        <v>927</v>
      </c>
      <c r="D119" s="116">
        <f t="shared" si="2"/>
        <v>165</v>
      </c>
      <c r="E119" s="116">
        <f t="shared" si="4"/>
        <v>33</v>
      </c>
      <c r="F119" s="221">
        <v>198</v>
      </c>
    </row>
    <row r="120" spans="1:6" ht="15" customHeight="1">
      <c r="A120" s="366" t="s">
        <v>628</v>
      </c>
      <c r="B120" s="366"/>
      <c r="C120" s="366"/>
      <c r="D120" s="366"/>
      <c r="E120" s="120"/>
      <c r="F120" s="112"/>
    </row>
    <row r="121" spans="1:6" ht="15" customHeight="1">
      <c r="A121" s="8">
        <v>5</v>
      </c>
      <c r="B121" s="75">
        <v>1</v>
      </c>
      <c r="C121" s="101" t="s">
        <v>928</v>
      </c>
      <c r="D121" s="116">
        <f t="shared" si="2"/>
        <v>275</v>
      </c>
      <c r="E121" s="116">
        <f t="shared" si="4"/>
        <v>55</v>
      </c>
      <c r="F121" s="221">
        <v>330</v>
      </c>
    </row>
    <row r="122" spans="1:6" ht="39">
      <c r="A122" s="8">
        <v>5</v>
      </c>
      <c r="B122" s="75" t="s">
        <v>661</v>
      </c>
      <c r="C122" s="101" t="s">
        <v>929</v>
      </c>
      <c r="D122" s="116">
        <f t="shared" si="2"/>
        <v>247.5</v>
      </c>
      <c r="E122" s="116">
        <f t="shared" si="4"/>
        <v>49.5</v>
      </c>
      <c r="F122" s="221">
        <v>297</v>
      </c>
    </row>
    <row r="123" spans="1:6">
      <c r="A123" s="8">
        <v>5</v>
      </c>
      <c r="B123" s="75" t="s">
        <v>737</v>
      </c>
      <c r="C123" s="101" t="s">
        <v>930</v>
      </c>
      <c r="D123" s="116">
        <f t="shared" si="2"/>
        <v>141.66666666666666</v>
      </c>
      <c r="E123" s="116">
        <f t="shared" si="4"/>
        <v>28.333333333333332</v>
      </c>
      <c r="F123" s="221">
        <v>170</v>
      </c>
    </row>
    <row r="124" spans="1:6">
      <c r="A124" s="8">
        <v>5</v>
      </c>
      <c r="B124" s="75" t="s">
        <v>662</v>
      </c>
      <c r="C124" s="101" t="s">
        <v>931</v>
      </c>
      <c r="D124" s="116">
        <f t="shared" si="2"/>
        <v>127.5</v>
      </c>
      <c r="E124" s="116">
        <f t="shared" si="4"/>
        <v>25.5</v>
      </c>
      <c r="F124" s="221">
        <v>153</v>
      </c>
    </row>
    <row r="125" spans="1:6" ht="39">
      <c r="A125" s="8">
        <v>5</v>
      </c>
      <c r="B125" s="75" t="s">
        <v>670</v>
      </c>
      <c r="C125" s="101" t="s">
        <v>932</v>
      </c>
      <c r="D125" s="116">
        <f t="shared" si="2"/>
        <v>125</v>
      </c>
      <c r="E125" s="116">
        <f t="shared" si="4"/>
        <v>25</v>
      </c>
      <c r="F125" s="221">
        <v>150</v>
      </c>
    </row>
    <row r="126" spans="1:6" ht="39">
      <c r="A126" s="8">
        <v>5</v>
      </c>
      <c r="B126" s="75" t="s">
        <v>663</v>
      </c>
      <c r="C126" s="101" t="s">
        <v>933</v>
      </c>
      <c r="D126" s="116">
        <f t="shared" si="2"/>
        <v>112.5</v>
      </c>
      <c r="E126" s="116">
        <f t="shared" si="4"/>
        <v>22.5</v>
      </c>
      <c r="F126" s="221">
        <v>135</v>
      </c>
    </row>
    <row r="127" spans="1:6">
      <c r="A127" s="8">
        <v>5</v>
      </c>
      <c r="B127" s="75" t="s">
        <v>664</v>
      </c>
      <c r="C127" s="101" t="s">
        <v>934</v>
      </c>
      <c r="D127" s="116">
        <f t="shared" si="2"/>
        <v>110.83333333333333</v>
      </c>
      <c r="E127" s="116">
        <f t="shared" si="4"/>
        <v>22.166666666666668</v>
      </c>
      <c r="F127" s="221">
        <v>133</v>
      </c>
    </row>
    <row r="128" spans="1:6">
      <c r="A128" s="8">
        <v>5</v>
      </c>
      <c r="B128" s="75" t="s">
        <v>665</v>
      </c>
      <c r="C128" s="101" t="s">
        <v>935</v>
      </c>
      <c r="D128" s="116">
        <f t="shared" si="2"/>
        <v>100</v>
      </c>
      <c r="E128" s="116">
        <f t="shared" si="4"/>
        <v>20</v>
      </c>
      <c r="F128" s="221">
        <v>120</v>
      </c>
    </row>
    <row r="129" spans="1:6">
      <c r="A129" s="8">
        <v>5</v>
      </c>
      <c r="B129" s="75" t="s">
        <v>666</v>
      </c>
      <c r="C129" s="101" t="s">
        <v>936</v>
      </c>
      <c r="D129" s="116">
        <f t="shared" si="2"/>
        <v>109.16666666666667</v>
      </c>
      <c r="E129" s="116">
        <f t="shared" si="4"/>
        <v>21.833333333333332</v>
      </c>
      <c r="F129" s="221">
        <v>131</v>
      </c>
    </row>
    <row r="130" spans="1:6">
      <c r="A130" s="8">
        <v>5</v>
      </c>
      <c r="B130" s="75" t="s">
        <v>667</v>
      </c>
      <c r="C130" s="101" t="s">
        <v>937</v>
      </c>
      <c r="D130" s="116">
        <f t="shared" si="2"/>
        <v>98.333333333333329</v>
      </c>
      <c r="E130" s="116">
        <f t="shared" si="4"/>
        <v>19.666666666666668</v>
      </c>
      <c r="F130" s="221">
        <v>118</v>
      </c>
    </row>
    <row r="131" spans="1:6">
      <c r="A131" s="8">
        <v>5</v>
      </c>
      <c r="B131" s="75" t="s">
        <v>668</v>
      </c>
      <c r="C131" s="101" t="s">
        <v>938</v>
      </c>
      <c r="D131" s="116">
        <f t="shared" si="2"/>
        <v>108.33333333333333</v>
      </c>
      <c r="E131" s="116">
        <f t="shared" si="4"/>
        <v>21.666666666666668</v>
      </c>
      <c r="F131" s="221">
        <v>130</v>
      </c>
    </row>
    <row r="132" spans="1:6" ht="26.25" customHeight="1">
      <c r="A132" s="8">
        <v>5</v>
      </c>
      <c r="B132" s="75" t="s">
        <v>669</v>
      </c>
      <c r="C132" s="101" t="s">
        <v>939</v>
      </c>
      <c r="D132" s="116">
        <f t="shared" si="2"/>
        <v>97.5</v>
      </c>
      <c r="E132" s="116">
        <f t="shared" si="4"/>
        <v>19.5</v>
      </c>
      <c r="F132" s="221">
        <v>117</v>
      </c>
    </row>
    <row r="133" spans="1:6">
      <c r="A133" s="8">
        <v>5</v>
      </c>
      <c r="B133" s="75" t="s">
        <v>671</v>
      </c>
      <c r="C133" s="101" t="s">
        <v>940</v>
      </c>
      <c r="D133" s="116">
        <f t="shared" si="2"/>
        <v>208.33333333333334</v>
      </c>
      <c r="E133" s="116">
        <f t="shared" si="4"/>
        <v>41.666666666666664</v>
      </c>
      <c r="F133" s="221">
        <v>250</v>
      </c>
    </row>
    <row r="134" spans="1:6">
      <c r="A134" s="8">
        <v>5</v>
      </c>
      <c r="B134" s="75" t="s">
        <v>672</v>
      </c>
      <c r="C134" s="101" t="s">
        <v>941</v>
      </c>
      <c r="D134" s="116">
        <f t="shared" si="2"/>
        <v>187.5</v>
      </c>
      <c r="E134" s="116">
        <f t="shared" si="4"/>
        <v>37.5</v>
      </c>
      <c r="F134" s="221">
        <v>225</v>
      </c>
    </row>
    <row r="135" spans="1:6" ht="26.25">
      <c r="A135" s="8">
        <v>5</v>
      </c>
      <c r="B135" s="75" t="s">
        <v>673</v>
      </c>
      <c r="C135" s="101" t="s">
        <v>942</v>
      </c>
      <c r="D135" s="116">
        <f t="shared" si="2"/>
        <v>458.33333333333331</v>
      </c>
      <c r="E135" s="116">
        <f t="shared" si="4"/>
        <v>91.666666666666671</v>
      </c>
      <c r="F135" s="221">
        <v>550</v>
      </c>
    </row>
    <row r="136" spans="1:6" ht="26.25">
      <c r="A136" s="8">
        <v>5</v>
      </c>
      <c r="B136" s="75" t="s">
        <v>674</v>
      </c>
      <c r="C136" s="101" t="s">
        <v>943</v>
      </c>
      <c r="D136" s="116">
        <f t="shared" si="2"/>
        <v>412.5</v>
      </c>
      <c r="E136" s="116">
        <f t="shared" si="4"/>
        <v>82.5</v>
      </c>
      <c r="F136" s="221">
        <v>495</v>
      </c>
    </row>
    <row r="137" spans="1:6">
      <c r="A137" s="366" t="s">
        <v>629</v>
      </c>
      <c r="B137" s="366"/>
      <c r="C137" s="366"/>
      <c r="D137" s="366"/>
      <c r="E137" s="120"/>
      <c r="F137" s="112"/>
    </row>
    <row r="138" spans="1:6" ht="26.25">
      <c r="A138" s="8">
        <v>6</v>
      </c>
      <c r="B138" s="75" t="s">
        <v>622</v>
      </c>
      <c r="C138" s="101" t="s">
        <v>944</v>
      </c>
      <c r="D138" s="116">
        <f t="shared" si="2"/>
        <v>525.83333333333337</v>
      </c>
      <c r="E138" s="116">
        <f t="shared" si="4"/>
        <v>105.16666666666667</v>
      </c>
      <c r="F138" s="221">
        <v>631</v>
      </c>
    </row>
    <row r="139" spans="1:6" ht="26.25">
      <c r="A139" s="8">
        <v>6</v>
      </c>
      <c r="B139" s="75" t="s">
        <v>661</v>
      </c>
      <c r="C139" s="101" t="s">
        <v>945</v>
      </c>
      <c r="D139" s="116">
        <f t="shared" ref="D139:D195" si="5">F139-E139</f>
        <v>473.33333333333331</v>
      </c>
      <c r="E139" s="116">
        <f t="shared" si="4"/>
        <v>94.666666666666671</v>
      </c>
      <c r="F139" s="221">
        <v>568</v>
      </c>
    </row>
    <row r="140" spans="1:6">
      <c r="A140" s="8">
        <v>6</v>
      </c>
      <c r="B140" s="75" t="s">
        <v>737</v>
      </c>
      <c r="C140" s="101" t="s">
        <v>946</v>
      </c>
      <c r="D140" s="116">
        <f t="shared" si="5"/>
        <v>250</v>
      </c>
      <c r="E140" s="116">
        <f t="shared" si="4"/>
        <v>50</v>
      </c>
      <c r="F140" s="221">
        <v>300</v>
      </c>
    </row>
    <row r="141" spans="1:6">
      <c r="A141" s="8">
        <v>6</v>
      </c>
      <c r="B141" s="75" t="s">
        <v>662</v>
      </c>
      <c r="C141" s="101" t="s">
        <v>947</v>
      </c>
      <c r="D141" s="116">
        <f t="shared" si="5"/>
        <v>225</v>
      </c>
      <c r="E141" s="116">
        <f t="shared" si="4"/>
        <v>45</v>
      </c>
      <c r="F141" s="221">
        <v>270</v>
      </c>
    </row>
    <row r="142" spans="1:6">
      <c r="A142" s="8">
        <v>6</v>
      </c>
      <c r="B142" s="75" t="s">
        <v>670</v>
      </c>
      <c r="C142" s="101" t="s">
        <v>948</v>
      </c>
      <c r="D142" s="116">
        <f t="shared" si="5"/>
        <v>250</v>
      </c>
      <c r="E142" s="116">
        <f t="shared" si="4"/>
        <v>50</v>
      </c>
      <c r="F142" s="221">
        <v>300</v>
      </c>
    </row>
    <row r="143" spans="1:6">
      <c r="A143" s="8">
        <v>6</v>
      </c>
      <c r="B143" s="75" t="s">
        <v>663</v>
      </c>
      <c r="C143" s="101" t="s">
        <v>949</v>
      </c>
      <c r="D143" s="116">
        <f t="shared" si="5"/>
        <v>225</v>
      </c>
      <c r="E143" s="116">
        <f t="shared" si="4"/>
        <v>45</v>
      </c>
      <c r="F143" s="221">
        <v>270</v>
      </c>
    </row>
    <row r="144" spans="1:6">
      <c r="A144" s="8">
        <v>6</v>
      </c>
      <c r="B144" s="75" t="s">
        <v>664</v>
      </c>
      <c r="C144" s="101" t="s">
        <v>950</v>
      </c>
      <c r="D144" s="116">
        <f t="shared" si="5"/>
        <v>125</v>
      </c>
      <c r="E144" s="116">
        <f t="shared" si="4"/>
        <v>25</v>
      </c>
      <c r="F144" s="221">
        <v>150</v>
      </c>
    </row>
    <row r="145" spans="1:6">
      <c r="A145" s="8">
        <v>6</v>
      </c>
      <c r="B145" s="75" t="s">
        <v>665</v>
      </c>
      <c r="C145" s="101" t="s">
        <v>951</v>
      </c>
      <c r="D145" s="116">
        <f t="shared" si="5"/>
        <v>112.5</v>
      </c>
      <c r="E145" s="116">
        <f t="shared" si="4"/>
        <v>22.5</v>
      </c>
      <c r="F145" s="221">
        <v>135</v>
      </c>
    </row>
    <row r="146" spans="1:6">
      <c r="A146" s="8">
        <v>6</v>
      </c>
      <c r="B146" s="75" t="s">
        <v>666</v>
      </c>
      <c r="C146" s="101" t="s">
        <v>952</v>
      </c>
      <c r="D146" s="116">
        <f t="shared" si="5"/>
        <v>1106.6666666666667</v>
      </c>
      <c r="E146" s="116">
        <f t="shared" si="4"/>
        <v>221.33333333333334</v>
      </c>
      <c r="F146" s="221">
        <v>1328</v>
      </c>
    </row>
    <row r="147" spans="1:6" ht="26.25">
      <c r="A147" s="8">
        <v>6</v>
      </c>
      <c r="B147" s="75" t="s">
        <v>667</v>
      </c>
      <c r="C147" s="101" t="s">
        <v>953</v>
      </c>
      <c r="D147" s="116">
        <f t="shared" si="5"/>
        <v>995.83333333333337</v>
      </c>
      <c r="E147" s="116">
        <f t="shared" si="4"/>
        <v>199.16666666666666</v>
      </c>
      <c r="F147" s="221">
        <v>1195</v>
      </c>
    </row>
    <row r="148" spans="1:6">
      <c r="A148" s="8">
        <v>6</v>
      </c>
      <c r="B148" s="75" t="s">
        <v>668</v>
      </c>
      <c r="C148" s="101" t="s">
        <v>954</v>
      </c>
      <c r="D148" s="116">
        <f t="shared" si="5"/>
        <v>934.16666666666663</v>
      </c>
      <c r="E148" s="116">
        <f t="shared" si="4"/>
        <v>186.83333333333334</v>
      </c>
      <c r="F148" s="221">
        <v>1121</v>
      </c>
    </row>
    <row r="149" spans="1:6">
      <c r="A149" s="8">
        <v>6</v>
      </c>
      <c r="B149" s="75" t="s">
        <v>669</v>
      </c>
      <c r="C149" s="101" t="s">
        <v>955</v>
      </c>
      <c r="D149" s="116">
        <f t="shared" si="5"/>
        <v>840.83333333333337</v>
      </c>
      <c r="E149" s="116">
        <f t="shared" si="4"/>
        <v>168.16666666666666</v>
      </c>
      <c r="F149" s="221">
        <v>1009</v>
      </c>
    </row>
    <row r="150" spans="1:6">
      <c r="A150" s="366" t="s">
        <v>630</v>
      </c>
      <c r="B150" s="366"/>
      <c r="C150" s="366"/>
      <c r="D150" s="366"/>
      <c r="E150" s="120"/>
      <c r="F150" s="112"/>
    </row>
    <row r="151" spans="1:6" ht="26.25">
      <c r="A151" s="265">
        <v>7</v>
      </c>
      <c r="B151" s="121">
        <v>1</v>
      </c>
      <c r="C151" s="107" t="s">
        <v>956</v>
      </c>
      <c r="D151" s="116">
        <f t="shared" si="5"/>
        <v>500.83333333333331</v>
      </c>
      <c r="E151" s="116">
        <f t="shared" si="4"/>
        <v>100.16666666666667</v>
      </c>
      <c r="F151" s="122">
        <v>601</v>
      </c>
    </row>
    <row r="152" spans="1:6" ht="26.25">
      <c r="A152" s="265">
        <v>7</v>
      </c>
      <c r="B152" s="121" t="s">
        <v>661</v>
      </c>
      <c r="C152" s="107" t="s">
        <v>957</v>
      </c>
      <c r="D152" s="116">
        <f t="shared" si="5"/>
        <v>450.83333333333331</v>
      </c>
      <c r="E152" s="116">
        <f t="shared" ref="E152:E195" si="6">F152*20/120</f>
        <v>90.166666666666671</v>
      </c>
      <c r="F152" s="122">
        <v>541</v>
      </c>
    </row>
    <row r="153" spans="1:6" ht="26.25">
      <c r="A153" s="265">
        <v>7</v>
      </c>
      <c r="B153" s="121" t="s">
        <v>737</v>
      </c>
      <c r="C153" s="107" t="s">
        <v>958</v>
      </c>
      <c r="D153" s="116">
        <f t="shared" si="5"/>
        <v>553.33333333333337</v>
      </c>
      <c r="E153" s="116">
        <f t="shared" si="6"/>
        <v>110.66666666666667</v>
      </c>
      <c r="F153" s="122">
        <v>664</v>
      </c>
    </row>
    <row r="154" spans="1:6" ht="26.25">
      <c r="A154" s="265">
        <v>7</v>
      </c>
      <c r="B154" s="121" t="s">
        <v>662</v>
      </c>
      <c r="C154" s="107" t="s">
        <v>959</v>
      </c>
      <c r="D154" s="116">
        <f t="shared" si="5"/>
        <v>498.33333333333331</v>
      </c>
      <c r="E154" s="116">
        <f t="shared" si="6"/>
        <v>99.666666666666671</v>
      </c>
      <c r="F154" s="122">
        <v>598</v>
      </c>
    </row>
    <row r="155" spans="1:6" ht="26.25">
      <c r="A155" s="8">
        <v>7</v>
      </c>
      <c r="B155" s="75" t="s">
        <v>670</v>
      </c>
      <c r="C155" s="101" t="s">
        <v>960</v>
      </c>
      <c r="D155" s="116">
        <f t="shared" si="5"/>
        <v>134.16666666666666</v>
      </c>
      <c r="E155" s="116">
        <f t="shared" si="6"/>
        <v>26.833333333333332</v>
      </c>
      <c r="F155" s="222">
        <v>161</v>
      </c>
    </row>
    <row r="156" spans="1:6" ht="26.25">
      <c r="A156" s="8">
        <v>7</v>
      </c>
      <c r="B156" s="75" t="s">
        <v>663</v>
      </c>
      <c r="C156" s="101" t="s">
        <v>961</v>
      </c>
      <c r="D156" s="116">
        <f t="shared" si="5"/>
        <v>120.83333333333333</v>
      </c>
      <c r="E156" s="116">
        <f t="shared" si="6"/>
        <v>24.166666666666668</v>
      </c>
      <c r="F156" s="222">
        <v>145</v>
      </c>
    </row>
    <row r="157" spans="1:6">
      <c r="A157" s="8">
        <v>7</v>
      </c>
      <c r="B157" s="75" t="s">
        <v>664</v>
      </c>
      <c r="C157" s="106" t="s">
        <v>962</v>
      </c>
      <c r="D157" s="116">
        <f t="shared" si="5"/>
        <v>516.66666666666663</v>
      </c>
      <c r="E157" s="116">
        <f t="shared" si="6"/>
        <v>103.33333333333333</v>
      </c>
      <c r="F157" s="222">
        <v>620</v>
      </c>
    </row>
    <row r="158" spans="1:6">
      <c r="A158" s="8">
        <v>7</v>
      </c>
      <c r="B158" s="75" t="s">
        <v>665</v>
      </c>
      <c r="C158" s="106" t="s">
        <v>963</v>
      </c>
      <c r="D158" s="116">
        <f t="shared" si="5"/>
        <v>465</v>
      </c>
      <c r="E158" s="116">
        <f t="shared" si="6"/>
        <v>93</v>
      </c>
      <c r="F158" s="222">
        <v>558</v>
      </c>
    </row>
    <row r="159" spans="1:6">
      <c r="A159" s="8">
        <v>7</v>
      </c>
      <c r="B159" s="75" t="s">
        <v>666</v>
      </c>
      <c r="C159" s="106" t="s">
        <v>964</v>
      </c>
      <c r="D159" s="116">
        <f t="shared" si="5"/>
        <v>504.16666666666669</v>
      </c>
      <c r="E159" s="116">
        <f t="shared" si="6"/>
        <v>100.83333333333333</v>
      </c>
      <c r="F159" s="222">
        <v>605</v>
      </c>
    </row>
    <row r="160" spans="1:6">
      <c r="A160" s="8">
        <v>7</v>
      </c>
      <c r="B160" s="75" t="s">
        <v>667</v>
      </c>
      <c r="C160" s="106" t="s">
        <v>965</v>
      </c>
      <c r="D160" s="116">
        <f t="shared" si="5"/>
        <v>454.16666666666669</v>
      </c>
      <c r="E160" s="116">
        <f t="shared" si="6"/>
        <v>90.833333333333329</v>
      </c>
      <c r="F160" s="222">
        <v>545</v>
      </c>
    </row>
    <row r="161" spans="1:6">
      <c r="A161" s="102">
        <v>7</v>
      </c>
      <c r="B161" s="119" t="s">
        <v>668</v>
      </c>
      <c r="C161" s="106" t="s">
        <v>966</v>
      </c>
      <c r="D161" s="116">
        <f t="shared" si="5"/>
        <v>188.33333333333334</v>
      </c>
      <c r="E161" s="116">
        <f t="shared" si="6"/>
        <v>37.666666666666664</v>
      </c>
      <c r="F161" s="222">
        <v>226</v>
      </c>
    </row>
    <row r="162" spans="1:6">
      <c r="A162" s="102">
        <v>7</v>
      </c>
      <c r="B162" s="119" t="s">
        <v>669</v>
      </c>
      <c r="C162" s="106" t="s">
        <v>967</v>
      </c>
      <c r="D162" s="116">
        <f t="shared" si="5"/>
        <v>169.16666666666666</v>
      </c>
      <c r="E162" s="116">
        <f t="shared" si="6"/>
        <v>33.833333333333336</v>
      </c>
      <c r="F162" s="222">
        <v>203</v>
      </c>
    </row>
    <row r="163" spans="1:6" ht="18.75" customHeight="1">
      <c r="A163" s="365" t="s">
        <v>631</v>
      </c>
      <c r="B163" s="365"/>
      <c r="C163" s="365"/>
      <c r="D163" s="365"/>
      <c r="E163" s="120"/>
      <c r="F163" s="112"/>
    </row>
    <row r="164" spans="1:6" ht="15" customHeight="1">
      <c r="A164" s="266">
        <v>8</v>
      </c>
      <c r="B164" s="123" t="s">
        <v>625</v>
      </c>
      <c r="C164" s="101" t="s">
        <v>968</v>
      </c>
      <c r="D164" s="116">
        <f t="shared" si="5"/>
        <v>209.16666666666666</v>
      </c>
      <c r="E164" s="116">
        <f t="shared" si="6"/>
        <v>41.833333333333336</v>
      </c>
      <c r="F164" s="122">
        <v>251</v>
      </c>
    </row>
    <row r="165" spans="1:6" ht="26.25">
      <c r="A165" s="266">
        <v>8</v>
      </c>
      <c r="B165" s="123" t="s">
        <v>661</v>
      </c>
      <c r="C165" s="101" t="s">
        <v>969</v>
      </c>
      <c r="D165" s="116">
        <f t="shared" si="5"/>
        <v>188.33333333333334</v>
      </c>
      <c r="E165" s="116">
        <f t="shared" si="6"/>
        <v>37.666666666666664</v>
      </c>
      <c r="F165" s="122">
        <v>226</v>
      </c>
    </row>
    <row r="166" spans="1:6">
      <c r="A166" s="266">
        <v>8</v>
      </c>
      <c r="B166" s="123" t="s">
        <v>737</v>
      </c>
      <c r="C166" s="9" t="s">
        <v>970</v>
      </c>
      <c r="D166" s="116">
        <f t="shared" si="5"/>
        <v>163.33333333333334</v>
      </c>
      <c r="E166" s="116">
        <f t="shared" si="6"/>
        <v>32.666666666666664</v>
      </c>
      <c r="F166" s="122">
        <v>196</v>
      </c>
    </row>
    <row r="167" spans="1:6">
      <c r="A167" s="266">
        <v>8</v>
      </c>
      <c r="B167" s="123" t="s">
        <v>662</v>
      </c>
      <c r="C167" s="9" t="s">
        <v>971</v>
      </c>
      <c r="D167" s="116">
        <f t="shared" si="5"/>
        <v>146.66666666666666</v>
      </c>
      <c r="E167" s="116">
        <f t="shared" si="6"/>
        <v>29.333333333333332</v>
      </c>
      <c r="F167" s="122">
        <v>176</v>
      </c>
    </row>
    <row r="168" spans="1:6" ht="26.25">
      <c r="A168" s="266">
        <v>8</v>
      </c>
      <c r="B168" s="123" t="s">
        <v>670</v>
      </c>
      <c r="C168" s="9" t="s">
        <v>972</v>
      </c>
      <c r="D168" s="116">
        <f t="shared" si="5"/>
        <v>165</v>
      </c>
      <c r="E168" s="116">
        <f t="shared" si="6"/>
        <v>33</v>
      </c>
      <c r="F168" s="122">
        <v>198</v>
      </c>
    </row>
    <row r="169" spans="1:6" ht="26.25">
      <c r="A169" s="266">
        <v>8</v>
      </c>
      <c r="B169" s="123" t="s">
        <v>663</v>
      </c>
      <c r="C169" s="9" t="s">
        <v>973</v>
      </c>
      <c r="D169" s="116">
        <f t="shared" si="5"/>
        <v>148.33333333333334</v>
      </c>
      <c r="E169" s="116">
        <f t="shared" si="6"/>
        <v>29.666666666666668</v>
      </c>
      <c r="F169" s="122">
        <v>178</v>
      </c>
    </row>
    <row r="170" spans="1:6">
      <c r="A170" s="266">
        <v>8</v>
      </c>
      <c r="B170" s="123" t="s">
        <v>664</v>
      </c>
      <c r="C170" s="9" t="s">
        <v>974</v>
      </c>
      <c r="D170" s="116">
        <f t="shared" si="5"/>
        <v>279.16666666666669</v>
      </c>
      <c r="E170" s="116">
        <f t="shared" si="6"/>
        <v>55.833333333333336</v>
      </c>
      <c r="F170" s="122">
        <v>335</v>
      </c>
    </row>
    <row r="171" spans="1:6">
      <c r="A171" s="266">
        <v>8</v>
      </c>
      <c r="B171" s="123" t="s">
        <v>665</v>
      </c>
      <c r="C171" s="9" t="s">
        <v>975</v>
      </c>
      <c r="D171" s="116">
        <f t="shared" si="5"/>
        <v>250.83333333333334</v>
      </c>
      <c r="E171" s="116">
        <f t="shared" si="6"/>
        <v>50.166666666666664</v>
      </c>
      <c r="F171" s="122">
        <v>301</v>
      </c>
    </row>
    <row r="172" spans="1:6" ht="26.25">
      <c r="A172" s="266">
        <v>8</v>
      </c>
      <c r="B172" s="123" t="s">
        <v>666</v>
      </c>
      <c r="C172" s="9" t="s">
        <v>976</v>
      </c>
      <c r="D172" s="116">
        <f t="shared" si="5"/>
        <v>220</v>
      </c>
      <c r="E172" s="116">
        <f t="shared" si="6"/>
        <v>44</v>
      </c>
      <c r="F172" s="122">
        <v>264</v>
      </c>
    </row>
    <row r="173" spans="1:6" ht="26.25" customHeight="1">
      <c r="A173" s="266">
        <v>8</v>
      </c>
      <c r="B173" s="123" t="s">
        <v>667</v>
      </c>
      <c r="C173" s="9" t="s">
        <v>977</v>
      </c>
      <c r="D173" s="116">
        <f t="shared" si="5"/>
        <v>198.33333333333334</v>
      </c>
      <c r="E173" s="116">
        <f t="shared" si="6"/>
        <v>39.666666666666664</v>
      </c>
      <c r="F173" s="122">
        <v>238</v>
      </c>
    </row>
    <row r="174" spans="1:6" ht="15" customHeight="1">
      <c r="A174" s="370" t="s">
        <v>632</v>
      </c>
      <c r="B174" s="370"/>
      <c r="C174" s="370"/>
      <c r="D174" s="370"/>
      <c r="E174" s="120"/>
      <c r="F174" s="112"/>
    </row>
    <row r="175" spans="1:6" ht="15" customHeight="1">
      <c r="A175" s="266">
        <v>9</v>
      </c>
      <c r="B175" s="124" t="s">
        <v>622</v>
      </c>
      <c r="C175" s="101" t="s">
        <v>952</v>
      </c>
      <c r="D175" s="116">
        <f t="shared" si="5"/>
        <v>1106.6666666666667</v>
      </c>
      <c r="E175" s="116">
        <f t="shared" si="6"/>
        <v>221.33333333333334</v>
      </c>
      <c r="F175" s="122">
        <v>1328</v>
      </c>
    </row>
    <row r="176" spans="1:6" ht="26.25">
      <c r="A176" s="266">
        <v>9</v>
      </c>
      <c r="B176" s="124" t="s">
        <v>661</v>
      </c>
      <c r="C176" s="101" t="s">
        <v>953</v>
      </c>
      <c r="D176" s="116">
        <f t="shared" si="5"/>
        <v>995.83333333333337</v>
      </c>
      <c r="E176" s="116">
        <f t="shared" si="6"/>
        <v>199.16666666666666</v>
      </c>
      <c r="F176" s="122">
        <v>1195</v>
      </c>
    </row>
    <row r="177" spans="1:6">
      <c r="A177" s="266">
        <v>9</v>
      </c>
      <c r="B177" s="124" t="s">
        <v>623</v>
      </c>
      <c r="C177" s="9" t="s">
        <v>978</v>
      </c>
      <c r="D177" s="116">
        <f t="shared" si="5"/>
        <v>561.66666666666663</v>
      </c>
      <c r="E177" s="116">
        <f t="shared" si="6"/>
        <v>112.33333333333333</v>
      </c>
      <c r="F177" s="122">
        <v>674</v>
      </c>
    </row>
    <row r="178" spans="1:6">
      <c r="A178" s="266">
        <v>9</v>
      </c>
      <c r="B178" s="124" t="s">
        <v>663</v>
      </c>
      <c r="C178" s="9" t="s">
        <v>979</v>
      </c>
      <c r="D178" s="116">
        <f t="shared" si="5"/>
        <v>505.83333333333331</v>
      </c>
      <c r="E178" s="116">
        <f t="shared" si="6"/>
        <v>101.16666666666667</v>
      </c>
      <c r="F178" s="122">
        <v>607</v>
      </c>
    </row>
    <row r="179" spans="1:6">
      <c r="A179" s="266">
        <v>9</v>
      </c>
      <c r="B179" s="124" t="s">
        <v>664</v>
      </c>
      <c r="C179" s="9" t="s">
        <v>980</v>
      </c>
      <c r="D179" s="116">
        <f t="shared" si="5"/>
        <v>220.83333333333334</v>
      </c>
      <c r="E179" s="116">
        <f t="shared" si="6"/>
        <v>44.166666666666664</v>
      </c>
      <c r="F179" s="122">
        <v>265</v>
      </c>
    </row>
    <row r="180" spans="1:6" ht="26.25">
      <c r="A180" s="266">
        <v>9</v>
      </c>
      <c r="B180" s="124" t="s">
        <v>665</v>
      </c>
      <c r="C180" s="9" t="s">
        <v>981</v>
      </c>
      <c r="D180" s="116">
        <f t="shared" si="5"/>
        <v>199.16666666666666</v>
      </c>
      <c r="E180" s="116">
        <f t="shared" si="6"/>
        <v>39.833333333333336</v>
      </c>
      <c r="F180" s="122">
        <v>239</v>
      </c>
    </row>
    <row r="181" spans="1:6" ht="15" customHeight="1">
      <c r="A181" s="365" t="s">
        <v>633</v>
      </c>
      <c r="B181" s="365"/>
      <c r="C181" s="365"/>
      <c r="D181" s="365"/>
      <c r="E181" s="120"/>
      <c r="F181" s="112"/>
    </row>
    <row r="182" spans="1:6" ht="15" customHeight="1">
      <c r="A182" s="266">
        <v>10</v>
      </c>
      <c r="B182" s="123" t="s">
        <v>625</v>
      </c>
      <c r="C182" s="101" t="s">
        <v>982</v>
      </c>
      <c r="D182" s="116">
        <f t="shared" si="5"/>
        <v>165.83333333333334</v>
      </c>
      <c r="E182" s="116">
        <f t="shared" si="6"/>
        <v>33.166666666666664</v>
      </c>
      <c r="F182" s="221">
        <v>199</v>
      </c>
    </row>
    <row r="183" spans="1:6">
      <c r="A183" s="266">
        <v>10</v>
      </c>
      <c r="B183" s="123" t="s">
        <v>661</v>
      </c>
      <c r="C183" s="101" t="s">
        <v>983</v>
      </c>
      <c r="D183" s="116">
        <f t="shared" si="5"/>
        <v>149.16666666666666</v>
      </c>
      <c r="E183" s="116">
        <f t="shared" si="6"/>
        <v>29.833333333333332</v>
      </c>
      <c r="F183" s="221">
        <v>179</v>
      </c>
    </row>
    <row r="184" spans="1:6">
      <c r="A184" s="266" t="s">
        <v>634</v>
      </c>
      <c r="B184" s="123" t="s">
        <v>737</v>
      </c>
      <c r="C184" s="101" t="s">
        <v>984</v>
      </c>
      <c r="D184" s="116">
        <f t="shared" si="5"/>
        <v>241.66666666666666</v>
      </c>
      <c r="E184" s="116">
        <f t="shared" si="6"/>
        <v>48.333333333333336</v>
      </c>
      <c r="F184" s="221">
        <v>290</v>
      </c>
    </row>
    <row r="185" spans="1:6">
      <c r="A185" s="266">
        <v>10</v>
      </c>
      <c r="B185" s="123" t="s">
        <v>662</v>
      </c>
      <c r="C185" s="101" t="s">
        <v>985</v>
      </c>
      <c r="D185" s="116">
        <f t="shared" si="5"/>
        <v>217.5</v>
      </c>
      <c r="E185" s="116">
        <f t="shared" si="6"/>
        <v>43.5</v>
      </c>
      <c r="F185" s="221">
        <v>261</v>
      </c>
    </row>
    <row r="186" spans="1:6">
      <c r="A186" s="266" t="s">
        <v>634</v>
      </c>
      <c r="B186" s="123" t="s">
        <v>670</v>
      </c>
      <c r="C186" s="101" t="s">
        <v>986</v>
      </c>
      <c r="D186" s="116">
        <f t="shared" si="5"/>
        <v>146.66666666666666</v>
      </c>
      <c r="E186" s="116">
        <f t="shared" si="6"/>
        <v>29.333333333333332</v>
      </c>
      <c r="F186" s="221">
        <v>176</v>
      </c>
    </row>
    <row r="187" spans="1:6">
      <c r="A187" s="266">
        <v>10</v>
      </c>
      <c r="B187" s="123" t="s">
        <v>663</v>
      </c>
      <c r="C187" s="101" t="s">
        <v>987</v>
      </c>
      <c r="D187" s="116">
        <f t="shared" si="5"/>
        <v>131.66666666666666</v>
      </c>
      <c r="E187" s="116">
        <f t="shared" si="6"/>
        <v>26.333333333333332</v>
      </c>
      <c r="F187" s="223">
        <v>158</v>
      </c>
    </row>
    <row r="188" spans="1:6">
      <c r="A188" s="266"/>
      <c r="B188" s="123"/>
      <c r="C188" s="273" t="s">
        <v>1783</v>
      </c>
      <c r="D188" s="116"/>
      <c r="E188" s="116"/>
      <c r="F188" s="223"/>
    </row>
    <row r="189" spans="1:6" ht="26.25">
      <c r="A189" s="266">
        <v>10</v>
      </c>
      <c r="B189" s="123" t="s">
        <v>664</v>
      </c>
      <c r="C189" s="101" t="s">
        <v>1784</v>
      </c>
      <c r="D189" s="116">
        <f t="shared" si="5"/>
        <v>451.66666666666669</v>
      </c>
      <c r="E189" s="116">
        <f t="shared" si="6"/>
        <v>90.333333333333329</v>
      </c>
      <c r="F189" s="128">
        <v>542</v>
      </c>
    </row>
    <row r="190" spans="1:6" ht="28.5" customHeight="1">
      <c r="A190" s="266">
        <v>10</v>
      </c>
      <c r="B190" s="123" t="s">
        <v>666</v>
      </c>
      <c r="C190" s="101" t="s">
        <v>1785</v>
      </c>
      <c r="D190" s="116">
        <f t="shared" si="5"/>
        <v>451.66666666666669</v>
      </c>
      <c r="E190" s="116">
        <f t="shared" si="6"/>
        <v>90.333333333333329</v>
      </c>
      <c r="F190" s="128">
        <v>542</v>
      </c>
    </row>
    <row r="191" spans="1:6">
      <c r="A191" s="266">
        <v>10</v>
      </c>
      <c r="B191" s="123" t="s">
        <v>668</v>
      </c>
      <c r="C191" s="101" t="s">
        <v>1786</v>
      </c>
      <c r="D191" s="116">
        <f t="shared" si="5"/>
        <v>341.66666666666669</v>
      </c>
      <c r="E191" s="116">
        <f t="shared" si="6"/>
        <v>68.333333333333329</v>
      </c>
      <c r="F191" s="274">
        <v>410</v>
      </c>
    </row>
    <row r="192" spans="1:6">
      <c r="A192" s="266">
        <v>10</v>
      </c>
      <c r="B192" s="123" t="s">
        <v>671</v>
      </c>
      <c r="C192" s="101" t="s">
        <v>1787</v>
      </c>
      <c r="D192" s="116">
        <f t="shared" si="5"/>
        <v>419.16666666666669</v>
      </c>
      <c r="E192" s="116">
        <f t="shared" si="6"/>
        <v>83.833333333333329</v>
      </c>
      <c r="F192" s="274">
        <v>503</v>
      </c>
    </row>
    <row r="193" spans="1:6">
      <c r="A193" s="266">
        <v>10</v>
      </c>
      <c r="B193" s="123" t="s">
        <v>673</v>
      </c>
      <c r="C193" s="101" t="s">
        <v>1788</v>
      </c>
      <c r="D193" s="116">
        <f t="shared" si="5"/>
        <v>433.33333333333331</v>
      </c>
      <c r="E193" s="116">
        <f t="shared" si="6"/>
        <v>86.666666666666671</v>
      </c>
      <c r="F193" s="274">
        <v>520</v>
      </c>
    </row>
    <row r="194" spans="1:6">
      <c r="A194" s="266">
        <v>10</v>
      </c>
      <c r="B194" s="123" t="s">
        <v>675</v>
      </c>
      <c r="C194" s="101" t="s">
        <v>1789</v>
      </c>
      <c r="D194" s="116">
        <f t="shared" si="5"/>
        <v>426.66666666666669</v>
      </c>
      <c r="E194" s="116">
        <f t="shared" si="6"/>
        <v>85.333333333333329</v>
      </c>
      <c r="F194" s="274">
        <v>512</v>
      </c>
    </row>
    <row r="195" spans="1:6">
      <c r="A195" s="266">
        <v>10</v>
      </c>
      <c r="B195" s="123" t="s">
        <v>677</v>
      </c>
      <c r="C195" s="101" t="s">
        <v>1790</v>
      </c>
      <c r="D195" s="116">
        <f t="shared" si="5"/>
        <v>450</v>
      </c>
      <c r="E195" s="116">
        <f t="shared" si="6"/>
        <v>90</v>
      </c>
      <c r="F195" s="274">
        <v>540</v>
      </c>
    </row>
    <row r="196" spans="1:6" ht="15" customHeight="1">
      <c r="A196" s="365" t="s">
        <v>635</v>
      </c>
      <c r="B196" s="365"/>
      <c r="C196" s="365"/>
      <c r="D196" s="365"/>
      <c r="E196" s="120"/>
      <c r="F196" s="112"/>
    </row>
    <row r="197" spans="1:6" ht="15" customHeight="1">
      <c r="A197" s="125" t="s">
        <v>636</v>
      </c>
      <c r="B197" s="126" t="s">
        <v>625</v>
      </c>
      <c r="C197" s="101" t="s">
        <v>988</v>
      </c>
      <c r="D197" s="116">
        <f>F197-E197</f>
        <v>650</v>
      </c>
      <c r="E197" s="116">
        <f>F197*20/120</f>
        <v>130</v>
      </c>
      <c r="F197" s="127">
        <v>780</v>
      </c>
    </row>
    <row r="198" spans="1:6">
      <c r="A198" s="125">
        <v>11</v>
      </c>
      <c r="B198" s="126" t="s">
        <v>661</v>
      </c>
      <c r="C198" s="101" t="s">
        <v>989</v>
      </c>
      <c r="D198" s="116">
        <f>F198-E198</f>
        <v>590</v>
      </c>
      <c r="E198" s="116">
        <f>F198*20/120</f>
        <v>118</v>
      </c>
      <c r="F198" s="127">
        <v>708</v>
      </c>
    </row>
    <row r="199" spans="1:6">
      <c r="A199" s="125" t="s">
        <v>636</v>
      </c>
      <c r="B199" s="126" t="s">
        <v>737</v>
      </c>
      <c r="C199" s="101" t="s">
        <v>990</v>
      </c>
      <c r="D199" s="116">
        <f t="shared" ref="D199:D200" si="7">F199-E199</f>
        <v>1240</v>
      </c>
      <c r="E199" s="116">
        <f t="shared" ref="E199:E200" si="8">F199*20/120</f>
        <v>248</v>
      </c>
      <c r="F199" s="128">
        <v>1488</v>
      </c>
    </row>
    <row r="200" spans="1:6">
      <c r="A200" s="125">
        <v>11</v>
      </c>
      <c r="B200" s="126" t="s">
        <v>662</v>
      </c>
      <c r="C200" s="101" t="s">
        <v>991</v>
      </c>
      <c r="D200" s="116">
        <f t="shared" si="7"/>
        <v>1115.8333333333333</v>
      </c>
      <c r="E200" s="116">
        <f t="shared" si="8"/>
        <v>223.16666666666666</v>
      </c>
      <c r="F200" s="127">
        <v>1339</v>
      </c>
    </row>
    <row r="201" spans="1:6">
      <c r="A201" s="366" t="s">
        <v>637</v>
      </c>
      <c r="B201" s="366"/>
      <c r="C201" s="366"/>
      <c r="D201" s="366"/>
      <c r="E201" s="120"/>
      <c r="F201" s="112"/>
    </row>
    <row r="202" spans="1:6" ht="22.5">
      <c r="A202" s="266" t="s">
        <v>638</v>
      </c>
      <c r="B202" s="267" t="s">
        <v>622</v>
      </c>
      <c r="C202" s="268" t="s">
        <v>31</v>
      </c>
      <c r="D202" s="129" t="s">
        <v>639</v>
      </c>
      <c r="E202" s="120"/>
      <c r="F202" s="129"/>
    </row>
    <row r="203" spans="1:6" ht="15" customHeight="1">
      <c r="A203" s="371" t="s">
        <v>638</v>
      </c>
      <c r="B203" s="372" t="s">
        <v>626</v>
      </c>
      <c r="C203" s="373" t="s">
        <v>32</v>
      </c>
      <c r="D203" s="374" t="s">
        <v>639</v>
      </c>
      <c r="E203" s="120"/>
      <c r="F203" s="269"/>
    </row>
    <row r="204" spans="1:6" ht="15" customHeight="1">
      <c r="A204" s="371"/>
      <c r="B204" s="372"/>
      <c r="C204" s="373"/>
      <c r="D204" s="374"/>
      <c r="E204" s="120"/>
      <c r="F204" s="269"/>
    </row>
    <row r="205" spans="1:6" ht="15" customHeight="1">
      <c r="A205" s="365" t="s">
        <v>640</v>
      </c>
      <c r="B205" s="365"/>
      <c r="C205" s="365"/>
      <c r="D205" s="365"/>
      <c r="E205" s="120"/>
      <c r="F205" s="112"/>
    </row>
    <row r="206" spans="1:6" ht="15" customHeight="1">
      <c r="A206" s="365" t="s">
        <v>641</v>
      </c>
      <c r="B206" s="365"/>
      <c r="C206" s="365"/>
      <c r="D206" s="365"/>
      <c r="E206" s="120"/>
      <c r="F206" s="112"/>
    </row>
    <row r="207" spans="1:6" ht="15" customHeight="1">
      <c r="A207" s="145" t="s">
        <v>642</v>
      </c>
      <c r="B207" s="146" t="s">
        <v>622</v>
      </c>
      <c r="C207" s="9" t="s">
        <v>992</v>
      </c>
      <c r="D207" s="270">
        <v>155</v>
      </c>
      <c r="E207" s="110">
        <f t="shared" ref="E207:E236" si="9">D207*20%</f>
        <v>31</v>
      </c>
      <c r="F207" s="110">
        <f t="shared" ref="F207:F236" si="10">D207+E207</f>
        <v>186</v>
      </c>
    </row>
    <row r="208" spans="1:6">
      <c r="A208" s="145" t="s">
        <v>642</v>
      </c>
      <c r="B208" s="146" t="s">
        <v>1081</v>
      </c>
      <c r="C208" s="9" t="s">
        <v>993</v>
      </c>
      <c r="D208" s="270">
        <v>155</v>
      </c>
      <c r="E208" s="110">
        <f t="shared" si="9"/>
        <v>31</v>
      </c>
      <c r="F208" s="110">
        <f t="shared" si="10"/>
        <v>186</v>
      </c>
    </row>
    <row r="209" spans="1:6">
      <c r="A209" s="145" t="s">
        <v>642</v>
      </c>
      <c r="B209" s="146" t="s">
        <v>623</v>
      </c>
      <c r="C209" s="101" t="s">
        <v>994</v>
      </c>
      <c r="D209" s="146">
        <v>498</v>
      </c>
      <c r="E209" s="110">
        <f t="shared" si="9"/>
        <v>99.600000000000009</v>
      </c>
      <c r="F209" s="110">
        <f t="shared" si="10"/>
        <v>597.6</v>
      </c>
    </row>
    <row r="210" spans="1:6">
      <c r="A210" s="145" t="s">
        <v>642</v>
      </c>
      <c r="B210" s="146" t="s">
        <v>1082</v>
      </c>
      <c r="C210" s="9" t="s">
        <v>995</v>
      </c>
      <c r="D210" s="146">
        <v>390</v>
      </c>
      <c r="E210" s="110">
        <f t="shared" si="9"/>
        <v>78</v>
      </c>
      <c r="F210" s="110">
        <f t="shared" si="10"/>
        <v>468</v>
      </c>
    </row>
    <row r="211" spans="1:6">
      <c r="A211" s="366" t="s">
        <v>643</v>
      </c>
      <c r="B211" s="366"/>
      <c r="C211" s="366"/>
      <c r="D211" s="366"/>
      <c r="E211" s="112"/>
      <c r="F211" s="112"/>
    </row>
    <row r="212" spans="1:6">
      <c r="A212" s="80" t="s">
        <v>642</v>
      </c>
      <c r="B212" s="146" t="s">
        <v>1083</v>
      </c>
      <c r="C212" s="9" t="s">
        <v>996</v>
      </c>
      <c r="D212" s="146">
        <v>165</v>
      </c>
      <c r="E212" s="110">
        <f t="shared" si="9"/>
        <v>33</v>
      </c>
      <c r="F212" s="110">
        <f t="shared" si="10"/>
        <v>198</v>
      </c>
    </row>
    <row r="213" spans="1:6">
      <c r="A213" s="80" t="s">
        <v>642</v>
      </c>
      <c r="B213" s="146" t="s">
        <v>1084</v>
      </c>
      <c r="C213" s="9" t="s">
        <v>997</v>
      </c>
      <c r="D213" s="146">
        <v>165</v>
      </c>
      <c r="E213" s="110">
        <f t="shared" si="9"/>
        <v>33</v>
      </c>
      <c r="F213" s="110">
        <f t="shared" si="10"/>
        <v>198</v>
      </c>
    </row>
    <row r="214" spans="1:6">
      <c r="A214" s="80" t="s">
        <v>642</v>
      </c>
      <c r="B214" s="146" t="s">
        <v>1085</v>
      </c>
      <c r="C214" s="9" t="s">
        <v>1086</v>
      </c>
      <c r="D214" s="146">
        <v>165</v>
      </c>
      <c r="E214" s="110">
        <f t="shared" si="9"/>
        <v>33</v>
      </c>
      <c r="F214" s="110">
        <f t="shared" si="10"/>
        <v>198</v>
      </c>
    </row>
    <row r="215" spans="1:6">
      <c r="A215" s="287" t="s">
        <v>644</v>
      </c>
      <c r="B215" s="287"/>
      <c r="C215" s="287"/>
      <c r="D215" s="287"/>
      <c r="E215" s="112"/>
      <c r="F215" s="112"/>
    </row>
    <row r="216" spans="1:6">
      <c r="A216" s="115" t="s">
        <v>642</v>
      </c>
      <c r="B216" s="102" t="s">
        <v>1087</v>
      </c>
      <c r="C216" s="101" t="s">
        <v>998</v>
      </c>
      <c r="D216" s="146">
        <v>270</v>
      </c>
      <c r="E216" s="110">
        <f t="shared" si="9"/>
        <v>54</v>
      </c>
      <c r="F216" s="110">
        <f t="shared" si="10"/>
        <v>324</v>
      </c>
    </row>
    <row r="217" spans="1:6">
      <c r="A217" s="115" t="s">
        <v>642</v>
      </c>
      <c r="B217" s="102" t="s">
        <v>1088</v>
      </c>
      <c r="C217" s="9" t="s">
        <v>999</v>
      </c>
      <c r="D217" s="146">
        <v>270</v>
      </c>
      <c r="E217" s="110">
        <f t="shared" si="9"/>
        <v>54</v>
      </c>
      <c r="F217" s="110">
        <f t="shared" si="10"/>
        <v>324</v>
      </c>
    </row>
    <row r="218" spans="1:6">
      <c r="A218" s="115" t="s">
        <v>642</v>
      </c>
      <c r="B218" s="102" t="s">
        <v>1089</v>
      </c>
      <c r="C218" s="9" t="s">
        <v>1000</v>
      </c>
      <c r="D218" s="146">
        <v>260</v>
      </c>
      <c r="E218" s="110">
        <f t="shared" si="9"/>
        <v>52</v>
      </c>
      <c r="F218" s="110">
        <f t="shared" si="10"/>
        <v>312</v>
      </c>
    </row>
    <row r="219" spans="1:6">
      <c r="A219" s="115" t="s">
        <v>642</v>
      </c>
      <c r="B219" s="102" t="s">
        <v>1090</v>
      </c>
      <c r="C219" s="9" t="s">
        <v>1001</v>
      </c>
      <c r="D219" s="146">
        <v>260</v>
      </c>
      <c r="E219" s="110">
        <f t="shared" si="9"/>
        <v>52</v>
      </c>
      <c r="F219" s="110">
        <f t="shared" si="10"/>
        <v>312</v>
      </c>
    </row>
    <row r="220" spans="1:6">
      <c r="A220" s="115" t="s">
        <v>642</v>
      </c>
      <c r="B220" s="102" t="s">
        <v>1091</v>
      </c>
      <c r="C220" s="9" t="s">
        <v>1002</v>
      </c>
      <c r="D220" s="146">
        <v>350</v>
      </c>
      <c r="E220" s="110">
        <f t="shared" si="9"/>
        <v>70</v>
      </c>
      <c r="F220" s="110">
        <f t="shared" si="10"/>
        <v>420</v>
      </c>
    </row>
    <row r="221" spans="1:6">
      <c r="A221" s="115" t="s">
        <v>642</v>
      </c>
      <c r="B221" s="102" t="s">
        <v>1092</v>
      </c>
      <c r="C221" s="106" t="s">
        <v>1003</v>
      </c>
      <c r="D221" s="147">
        <v>350</v>
      </c>
      <c r="E221" s="110">
        <f t="shared" si="9"/>
        <v>70</v>
      </c>
      <c r="F221" s="110">
        <f t="shared" si="10"/>
        <v>420</v>
      </c>
    </row>
    <row r="222" spans="1:6">
      <c r="A222" s="115" t="s">
        <v>642</v>
      </c>
      <c r="B222" s="102" t="s">
        <v>1093</v>
      </c>
      <c r="C222" s="106" t="s">
        <v>1004</v>
      </c>
      <c r="D222" s="147">
        <v>260</v>
      </c>
      <c r="E222" s="110">
        <f t="shared" si="9"/>
        <v>52</v>
      </c>
      <c r="F222" s="110">
        <f t="shared" si="10"/>
        <v>312</v>
      </c>
    </row>
    <row r="223" spans="1:6">
      <c r="A223" s="115" t="s">
        <v>642</v>
      </c>
      <c r="B223" s="102" t="s">
        <v>1094</v>
      </c>
      <c r="C223" s="106" t="s">
        <v>1005</v>
      </c>
      <c r="D223" s="147">
        <v>260</v>
      </c>
      <c r="E223" s="110">
        <f t="shared" si="9"/>
        <v>52</v>
      </c>
      <c r="F223" s="110">
        <f t="shared" si="10"/>
        <v>312</v>
      </c>
    </row>
    <row r="224" spans="1:6">
      <c r="A224" s="115" t="s">
        <v>642</v>
      </c>
      <c r="B224" s="102" t="s">
        <v>1095</v>
      </c>
      <c r="C224" s="106" t="s">
        <v>1006</v>
      </c>
      <c r="D224" s="147">
        <v>260</v>
      </c>
      <c r="E224" s="110">
        <f t="shared" si="9"/>
        <v>52</v>
      </c>
      <c r="F224" s="110">
        <f t="shared" si="10"/>
        <v>312</v>
      </c>
    </row>
    <row r="225" spans="1:6">
      <c r="A225" s="115" t="s">
        <v>642</v>
      </c>
      <c r="B225" s="102" t="s">
        <v>1096</v>
      </c>
      <c r="C225" s="106" t="s">
        <v>1007</v>
      </c>
      <c r="D225" s="147">
        <v>260</v>
      </c>
      <c r="E225" s="110">
        <f t="shared" si="9"/>
        <v>52</v>
      </c>
      <c r="F225" s="110">
        <f t="shared" si="10"/>
        <v>312</v>
      </c>
    </row>
    <row r="226" spans="1:6">
      <c r="A226" s="115" t="s">
        <v>642</v>
      </c>
      <c r="B226" s="146" t="s">
        <v>1097</v>
      </c>
      <c r="C226" s="101" t="s">
        <v>1008</v>
      </c>
      <c r="D226" s="146">
        <v>260</v>
      </c>
      <c r="E226" s="110">
        <f t="shared" si="9"/>
        <v>52</v>
      </c>
      <c r="F226" s="110">
        <f t="shared" si="10"/>
        <v>312</v>
      </c>
    </row>
    <row r="227" spans="1:6">
      <c r="A227" s="115" t="s">
        <v>642</v>
      </c>
      <c r="B227" s="146" t="s">
        <v>1098</v>
      </c>
      <c r="C227" s="9" t="s">
        <v>1009</v>
      </c>
      <c r="D227" s="146">
        <v>270</v>
      </c>
      <c r="E227" s="110">
        <f t="shared" si="9"/>
        <v>54</v>
      </c>
      <c r="F227" s="110">
        <f t="shared" si="10"/>
        <v>324</v>
      </c>
    </row>
    <row r="228" spans="1:6">
      <c r="A228" s="287" t="s">
        <v>645</v>
      </c>
      <c r="B228" s="287"/>
      <c r="C228" s="287"/>
      <c r="D228" s="287"/>
      <c r="E228" s="112"/>
      <c r="F228" s="112"/>
    </row>
    <row r="229" spans="1:6" ht="26.25">
      <c r="A229" s="115">
        <v>13</v>
      </c>
      <c r="B229" s="102">
        <v>32</v>
      </c>
      <c r="C229" s="9" t="s">
        <v>1010</v>
      </c>
      <c r="D229" s="146">
        <v>2500</v>
      </c>
      <c r="E229" s="110">
        <f t="shared" si="9"/>
        <v>500</v>
      </c>
      <c r="F229" s="110">
        <f t="shared" si="10"/>
        <v>3000</v>
      </c>
    </row>
    <row r="230" spans="1:6" ht="39">
      <c r="A230" s="115">
        <v>13</v>
      </c>
      <c r="B230" s="102">
        <v>33</v>
      </c>
      <c r="C230" s="9" t="s">
        <v>1011</v>
      </c>
      <c r="D230" s="146">
        <v>4300</v>
      </c>
      <c r="E230" s="110">
        <f t="shared" si="9"/>
        <v>860</v>
      </c>
      <c r="F230" s="110">
        <f t="shared" si="10"/>
        <v>5160</v>
      </c>
    </row>
    <row r="231" spans="1:6">
      <c r="A231" s="115">
        <v>13</v>
      </c>
      <c r="B231" s="102">
        <v>36</v>
      </c>
      <c r="C231" s="9" t="s">
        <v>1662</v>
      </c>
      <c r="D231" s="146">
        <v>333.33</v>
      </c>
      <c r="E231" s="110">
        <f t="shared" si="9"/>
        <v>66.665999999999997</v>
      </c>
      <c r="F231" s="110">
        <f t="shared" si="10"/>
        <v>399.99599999999998</v>
      </c>
    </row>
    <row r="232" spans="1:6">
      <c r="A232" s="115">
        <v>13</v>
      </c>
      <c r="B232" s="102">
        <v>37</v>
      </c>
      <c r="C232" s="9" t="s">
        <v>1663</v>
      </c>
      <c r="D232" s="146">
        <v>333.33</v>
      </c>
      <c r="E232" s="110">
        <f t="shared" si="9"/>
        <v>66.665999999999997</v>
      </c>
      <c r="F232" s="110">
        <f t="shared" si="10"/>
        <v>399.99599999999998</v>
      </c>
    </row>
    <row r="233" spans="1:6" ht="26.25">
      <c r="A233" s="115">
        <v>13</v>
      </c>
      <c r="B233" s="102">
        <v>38</v>
      </c>
      <c r="C233" s="9" t="s">
        <v>1664</v>
      </c>
      <c r="D233" s="146">
        <v>558.33000000000004</v>
      </c>
      <c r="E233" s="110">
        <f t="shared" si="9"/>
        <v>111.66600000000001</v>
      </c>
      <c r="F233" s="110">
        <f t="shared" si="10"/>
        <v>669.99600000000009</v>
      </c>
    </row>
    <row r="234" spans="1:6" ht="21" customHeight="1">
      <c r="A234" s="365" t="s">
        <v>1657</v>
      </c>
      <c r="B234" s="365"/>
      <c r="C234" s="365"/>
      <c r="D234" s="365"/>
      <c r="E234" s="110"/>
      <c r="F234" s="110"/>
    </row>
    <row r="235" spans="1:6">
      <c r="A235" s="115">
        <v>13</v>
      </c>
      <c r="B235" s="102">
        <v>34</v>
      </c>
      <c r="C235" s="9" t="s">
        <v>1658</v>
      </c>
      <c r="D235" s="146">
        <v>7083.33</v>
      </c>
      <c r="E235" s="110">
        <f t="shared" si="9"/>
        <v>1416.6660000000002</v>
      </c>
      <c r="F235" s="110">
        <f t="shared" si="10"/>
        <v>8499.9959999999992</v>
      </c>
    </row>
    <row r="236" spans="1:6" ht="26.25">
      <c r="A236" s="115">
        <v>13</v>
      </c>
      <c r="B236" s="102">
        <v>35</v>
      </c>
      <c r="C236" s="9" t="s">
        <v>1659</v>
      </c>
      <c r="D236" s="146">
        <v>11666.67</v>
      </c>
      <c r="E236" s="110">
        <f t="shared" si="9"/>
        <v>2333.3340000000003</v>
      </c>
      <c r="F236" s="110">
        <f t="shared" si="10"/>
        <v>14000.004000000001</v>
      </c>
    </row>
    <row r="237" spans="1:6" ht="23.25" customHeight="1">
      <c r="A237" s="287" t="s">
        <v>738</v>
      </c>
      <c r="B237" s="287"/>
      <c r="C237" s="287"/>
      <c r="D237" s="287"/>
      <c r="E237" s="120"/>
      <c r="F237" s="112"/>
    </row>
    <row r="238" spans="1:6">
      <c r="A238" s="115">
        <v>14</v>
      </c>
      <c r="B238" s="119">
        <v>1</v>
      </c>
      <c r="C238" s="9" t="s">
        <v>1012</v>
      </c>
      <c r="D238" s="116">
        <f>F238-E238</f>
        <v>269.16666666666669</v>
      </c>
      <c r="E238" s="116">
        <f t="shared" ref="E238:E301" si="11">F238*20/120</f>
        <v>53.833333333333336</v>
      </c>
      <c r="F238" s="122">
        <v>323</v>
      </c>
    </row>
    <row r="239" spans="1:6" ht="26.25">
      <c r="A239" s="115">
        <v>14</v>
      </c>
      <c r="B239" s="119" t="s">
        <v>661</v>
      </c>
      <c r="C239" s="9" t="s">
        <v>1013</v>
      </c>
      <c r="D239" s="116">
        <f>F239-E239</f>
        <v>242.5</v>
      </c>
      <c r="E239" s="116">
        <f t="shared" si="11"/>
        <v>48.5</v>
      </c>
      <c r="F239" s="122">
        <v>291</v>
      </c>
    </row>
    <row r="240" spans="1:6">
      <c r="A240" s="115">
        <v>14</v>
      </c>
      <c r="B240" s="119" t="s">
        <v>737</v>
      </c>
      <c r="C240" s="9" t="s">
        <v>1014</v>
      </c>
      <c r="D240" s="116">
        <f>F240-E240</f>
        <v>269.16666666666669</v>
      </c>
      <c r="E240" s="116">
        <f t="shared" si="11"/>
        <v>53.833333333333336</v>
      </c>
      <c r="F240" s="122">
        <v>323</v>
      </c>
    </row>
    <row r="241" spans="1:6">
      <c r="A241" s="115">
        <v>14</v>
      </c>
      <c r="B241" s="119" t="s">
        <v>662</v>
      </c>
      <c r="C241" s="9" t="s">
        <v>1015</v>
      </c>
      <c r="D241" s="116">
        <f>F241-E241</f>
        <v>242.5</v>
      </c>
      <c r="E241" s="116">
        <f t="shared" si="11"/>
        <v>48.5</v>
      </c>
      <c r="F241" s="122">
        <v>291</v>
      </c>
    </row>
    <row r="242" spans="1:6">
      <c r="A242" s="115">
        <v>14</v>
      </c>
      <c r="B242" s="119" t="s">
        <v>670</v>
      </c>
      <c r="C242" s="9" t="s">
        <v>1016</v>
      </c>
      <c r="D242" s="116">
        <f t="shared" ref="D242:D306" si="12">F242-E242</f>
        <v>230.83333333333334</v>
      </c>
      <c r="E242" s="116">
        <f t="shared" si="11"/>
        <v>46.166666666666664</v>
      </c>
      <c r="F242" s="122">
        <v>277</v>
      </c>
    </row>
    <row r="243" spans="1:6">
      <c r="A243" s="115">
        <v>14</v>
      </c>
      <c r="B243" s="119" t="s">
        <v>663</v>
      </c>
      <c r="C243" s="9" t="s">
        <v>1017</v>
      </c>
      <c r="D243" s="116">
        <f t="shared" si="12"/>
        <v>208.33333333333334</v>
      </c>
      <c r="E243" s="116">
        <f t="shared" si="11"/>
        <v>41.666666666666664</v>
      </c>
      <c r="F243" s="122">
        <v>250</v>
      </c>
    </row>
    <row r="244" spans="1:6">
      <c r="A244" s="115">
        <v>14</v>
      </c>
      <c r="B244" s="119" t="s">
        <v>664</v>
      </c>
      <c r="C244" s="9" t="s">
        <v>1018</v>
      </c>
      <c r="D244" s="116">
        <f t="shared" si="12"/>
        <v>519.16666666666663</v>
      </c>
      <c r="E244" s="116">
        <f t="shared" si="11"/>
        <v>103.83333333333333</v>
      </c>
      <c r="F244" s="122">
        <v>623</v>
      </c>
    </row>
    <row r="245" spans="1:6">
      <c r="A245" s="115">
        <v>14</v>
      </c>
      <c r="B245" s="119" t="s">
        <v>665</v>
      </c>
      <c r="C245" s="9" t="s">
        <v>1019</v>
      </c>
      <c r="D245" s="116">
        <f t="shared" si="12"/>
        <v>467.5</v>
      </c>
      <c r="E245" s="116">
        <f t="shared" si="11"/>
        <v>93.5</v>
      </c>
      <c r="F245" s="122">
        <v>561</v>
      </c>
    </row>
    <row r="246" spans="1:6">
      <c r="A246" s="115">
        <v>14</v>
      </c>
      <c r="B246" s="119" t="s">
        <v>666</v>
      </c>
      <c r="C246" s="9" t="s">
        <v>1020</v>
      </c>
      <c r="D246" s="116">
        <f t="shared" si="12"/>
        <v>526.66666666666663</v>
      </c>
      <c r="E246" s="116">
        <f t="shared" si="11"/>
        <v>105.33333333333333</v>
      </c>
      <c r="F246" s="122">
        <v>632</v>
      </c>
    </row>
    <row r="247" spans="1:6">
      <c r="A247" s="115">
        <v>14</v>
      </c>
      <c r="B247" s="119" t="s">
        <v>667</v>
      </c>
      <c r="C247" s="9" t="s">
        <v>1021</v>
      </c>
      <c r="D247" s="116">
        <f t="shared" si="12"/>
        <v>474.16666666666669</v>
      </c>
      <c r="E247" s="116">
        <f t="shared" si="11"/>
        <v>94.833333333333329</v>
      </c>
      <c r="F247" s="122">
        <v>569</v>
      </c>
    </row>
    <row r="248" spans="1:6">
      <c r="A248" s="115">
        <v>14</v>
      </c>
      <c r="B248" s="119" t="s">
        <v>668</v>
      </c>
      <c r="C248" s="9" t="s">
        <v>1022</v>
      </c>
      <c r="D248" s="116">
        <f t="shared" si="12"/>
        <v>230.83333333333334</v>
      </c>
      <c r="E248" s="116">
        <f t="shared" si="11"/>
        <v>46.166666666666664</v>
      </c>
      <c r="F248" s="122">
        <v>277</v>
      </c>
    </row>
    <row r="249" spans="1:6">
      <c r="A249" s="115">
        <v>14</v>
      </c>
      <c r="B249" s="119" t="s">
        <v>669</v>
      </c>
      <c r="C249" s="9" t="s">
        <v>1023</v>
      </c>
      <c r="D249" s="116">
        <f t="shared" si="12"/>
        <v>208.33333333333334</v>
      </c>
      <c r="E249" s="116">
        <f t="shared" si="11"/>
        <v>41.666666666666664</v>
      </c>
      <c r="F249" s="122">
        <v>250</v>
      </c>
    </row>
    <row r="250" spans="1:6">
      <c r="A250" s="115">
        <v>14</v>
      </c>
      <c r="B250" s="119" t="s">
        <v>671</v>
      </c>
      <c r="C250" s="9" t="s">
        <v>1024</v>
      </c>
      <c r="D250" s="116">
        <f t="shared" si="12"/>
        <v>269.16666666666669</v>
      </c>
      <c r="E250" s="116">
        <f t="shared" si="11"/>
        <v>53.833333333333336</v>
      </c>
      <c r="F250" s="122">
        <v>323</v>
      </c>
    </row>
    <row r="251" spans="1:6">
      <c r="A251" s="115">
        <v>14</v>
      </c>
      <c r="B251" s="119" t="s">
        <v>672</v>
      </c>
      <c r="C251" s="9" t="s">
        <v>1025</v>
      </c>
      <c r="D251" s="116">
        <f t="shared" si="12"/>
        <v>242.5</v>
      </c>
      <c r="E251" s="116">
        <f t="shared" si="11"/>
        <v>48.5</v>
      </c>
      <c r="F251" s="122">
        <v>291</v>
      </c>
    </row>
    <row r="252" spans="1:6">
      <c r="A252" s="115">
        <v>14</v>
      </c>
      <c r="B252" s="119" t="s">
        <v>673</v>
      </c>
      <c r="C252" s="9" t="s">
        <v>1026</v>
      </c>
      <c r="D252" s="116">
        <f t="shared" si="12"/>
        <v>375</v>
      </c>
      <c r="E252" s="116">
        <f t="shared" si="11"/>
        <v>75</v>
      </c>
      <c r="F252" s="122">
        <v>450</v>
      </c>
    </row>
    <row r="253" spans="1:6">
      <c r="A253" s="115">
        <v>14</v>
      </c>
      <c r="B253" s="119" t="s">
        <v>674</v>
      </c>
      <c r="C253" s="9" t="s">
        <v>1027</v>
      </c>
      <c r="D253" s="116">
        <f t="shared" si="12"/>
        <v>337.5</v>
      </c>
      <c r="E253" s="116">
        <f t="shared" si="11"/>
        <v>67.5</v>
      </c>
      <c r="F253" s="122">
        <v>405</v>
      </c>
    </row>
    <row r="254" spans="1:6">
      <c r="A254" s="115">
        <v>14</v>
      </c>
      <c r="B254" s="119" t="s">
        <v>675</v>
      </c>
      <c r="C254" s="9" t="s">
        <v>1028</v>
      </c>
      <c r="D254" s="116">
        <f t="shared" si="12"/>
        <v>269.16666666666669</v>
      </c>
      <c r="E254" s="116">
        <f t="shared" si="11"/>
        <v>53.833333333333336</v>
      </c>
      <c r="F254" s="122">
        <v>323</v>
      </c>
    </row>
    <row r="255" spans="1:6">
      <c r="A255" s="115">
        <v>14</v>
      </c>
      <c r="B255" s="119" t="s">
        <v>676</v>
      </c>
      <c r="C255" s="9" t="s">
        <v>1029</v>
      </c>
      <c r="D255" s="116">
        <f t="shared" si="12"/>
        <v>242.5</v>
      </c>
      <c r="E255" s="116">
        <f t="shared" si="11"/>
        <v>48.5</v>
      </c>
      <c r="F255" s="122">
        <v>291</v>
      </c>
    </row>
    <row r="256" spans="1:6" ht="26.25">
      <c r="A256" s="115">
        <v>14</v>
      </c>
      <c r="B256" s="119" t="s">
        <v>677</v>
      </c>
      <c r="C256" s="9" t="s">
        <v>1030</v>
      </c>
      <c r="D256" s="116">
        <f t="shared" si="12"/>
        <v>230.83333333333334</v>
      </c>
      <c r="E256" s="116">
        <f t="shared" si="11"/>
        <v>46.166666666666664</v>
      </c>
      <c r="F256" s="122">
        <v>277</v>
      </c>
    </row>
    <row r="257" spans="1:6" ht="26.25">
      <c r="A257" s="115">
        <v>14</v>
      </c>
      <c r="B257" s="119" t="s">
        <v>678</v>
      </c>
      <c r="C257" s="9" t="s">
        <v>1031</v>
      </c>
      <c r="D257" s="116">
        <f t="shared" si="12"/>
        <v>208.33333333333334</v>
      </c>
      <c r="E257" s="116">
        <f t="shared" si="11"/>
        <v>41.666666666666664</v>
      </c>
      <c r="F257" s="122">
        <v>250</v>
      </c>
    </row>
    <row r="258" spans="1:6">
      <c r="A258" s="115">
        <v>14</v>
      </c>
      <c r="B258" s="119" t="s">
        <v>679</v>
      </c>
      <c r="C258" s="9" t="s">
        <v>1032</v>
      </c>
      <c r="D258" s="116">
        <f t="shared" si="12"/>
        <v>230.83333333333334</v>
      </c>
      <c r="E258" s="116">
        <f t="shared" si="11"/>
        <v>46.166666666666664</v>
      </c>
      <c r="F258" s="122">
        <v>277</v>
      </c>
    </row>
    <row r="259" spans="1:6">
      <c r="A259" s="115">
        <v>14</v>
      </c>
      <c r="B259" s="119" t="s">
        <v>680</v>
      </c>
      <c r="C259" s="9" t="s">
        <v>1033</v>
      </c>
      <c r="D259" s="116">
        <f t="shared" si="12"/>
        <v>208.33333333333334</v>
      </c>
      <c r="E259" s="116">
        <f t="shared" si="11"/>
        <v>41.666666666666664</v>
      </c>
      <c r="F259" s="122">
        <v>250</v>
      </c>
    </row>
    <row r="260" spans="1:6">
      <c r="A260" s="115">
        <v>14</v>
      </c>
      <c r="B260" s="119" t="s">
        <v>681</v>
      </c>
      <c r="C260" s="9" t="s">
        <v>1034</v>
      </c>
      <c r="D260" s="116">
        <f t="shared" si="12"/>
        <v>269.16666666666669</v>
      </c>
      <c r="E260" s="116">
        <f t="shared" si="11"/>
        <v>53.833333333333336</v>
      </c>
      <c r="F260" s="122">
        <v>323</v>
      </c>
    </row>
    <row r="261" spans="1:6">
      <c r="A261" s="115">
        <v>14</v>
      </c>
      <c r="B261" s="119" t="s">
        <v>682</v>
      </c>
      <c r="C261" s="9" t="s">
        <v>1035</v>
      </c>
      <c r="D261" s="116">
        <f t="shared" si="12"/>
        <v>242.5</v>
      </c>
      <c r="E261" s="116">
        <f t="shared" si="11"/>
        <v>48.5</v>
      </c>
      <c r="F261" s="122">
        <v>291</v>
      </c>
    </row>
    <row r="262" spans="1:6" ht="26.25">
      <c r="A262" s="115">
        <v>14</v>
      </c>
      <c r="B262" s="119" t="s">
        <v>683</v>
      </c>
      <c r="C262" s="9" t="s">
        <v>1036</v>
      </c>
      <c r="D262" s="116">
        <f t="shared" si="12"/>
        <v>230.83333333333334</v>
      </c>
      <c r="E262" s="116">
        <f t="shared" si="11"/>
        <v>46.166666666666664</v>
      </c>
      <c r="F262" s="122">
        <v>277</v>
      </c>
    </row>
    <row r="263" spans="1:6" ht="26.25">
      <c r="A263" s="115">
        <v>14</v>
      </c>
      <c r="B263" s="119" t="s">
        <v>684</v>
      </c>
      <c r="C263" s="9" t="s">
        <v>1037</v>
      </c>
      <c r="D263" s="116">
        <f t="shared" si="12"/>
        <v>208.33333333333334</v>
      </c>
      <c r="E263" s="116">
        <f t="shared" si="11"/>
        <v>41.666666666666664</v>
      </c>
      <c r="F263" s="122">
        <v>250</v>
      </c>
    </row>
    <row r="264" spans="1:6">
      <c r="A264" s="115">
        <v>14</v>
      </c>
      <c r="B264" s="119" t="s">
        <v>685</v>
      </c>
      <c r="C264" s="9" t="s">
        <v>1038</v>
      </c>
      <c r="D264" s="116">
        <f t="shared" si="12"/>
        <v>552.5</v>
      </c>
      <c r="E264" s="116">
        <f t="shared" si="11"/>
        <v>110.5</v>
      </c>
      <c r="F264" s="122">
        <v>663</v>
      </c>
    </row>
    <row r="265" spans="1:6">
      <c r="A265" s="115">
        <v>14</v>
      </c>
      <c r="B265" s="119" t="s">
        <v>686</v>
      </c>
      <c r="C265" s="9" t="s">
        <v>1039</v>
      </c>
      <c r="D265" s="116">
        <f t="shared" si="12"/>
        <v>497.5</v>
      </c>
      <c r="E265" s="116">
        <f t="shared" si="11"/>
        <v>99.5</v>
      </c>
      <c r="F265" s="122">
        <v>597</v>
      </c>
    </row>
    <row r="266" spans="1:6" ht="26.25">
      <c r="A266" s="115">
        <v>14</v>
      </c>
      <c r="B266" s="119" t="s">
        <v>687</v>
      </c>
      <c r="C266" s="9" t="s">
        <v>1040</v>
      </c>
      <c r="D266" s="116">
        <f t="shared" si="12"/>
        <v>230.83333333333334</v>
      </c>
      <c r="E266" s="116">
        <f t="shared" si="11"/>
        <v>46.166666666666664</v>
      </c>
      <c r="F266" s="122">
        <v>277</v>
      </c>
    </row>
    <row r="267" spans="1:6" ht="26.25">
      <c r="A267" s="115">
        <v>14</v>
      </c>
      <c r="B267" s="119" t="s">
        <v>688</v>
      </c>
      <c r="C267" s="9" t="s">
        <v>1041</v>
      </c>
      <c r="D267" s="116">
        <f t="shared" si="12"/>
        <v>208.33333333333334</v>
      </c>
      <c r="E267" s="116">
        <f t="shared" si="11"/>
        <v>41.666666666666664</v>
      </c>
      <c r="F267" s="122">
        <v>250</v>
      </c>
    </row>
    <row r="268" spans="1:6">
      <c r="A268" s="115">
        <v>14</v>
      </c>
      <c r="B268" s="119" t="s">
        <v>526</v>
      </c>
      <c r="C268" s="9" t="s">
        <v>1042</v>
      </c>
      <c r="D268" s="116">
        <f t="shared" si="12"/>
        <v>269.16666666666669</v>
      </c>
      <c r="E268" s="116">
        <f t="shared" si="11"/>
        <v>53.833333333333336</v>
      </c>
      <c r="F268" s="122">
        <v>323</v>
      </c>
    </row>
    <row r="269" spans="1:6">
      <c r="A269" s="115">
        <v>14</v>
      </c>
      <c r="B269" s="119" t="s">
        <v>689</v>
      </c>
      <c r="C269" s="9" t="s">
        <v>1043</v>
      </c>
      <c r="D269" s="116">
        <f t="shared" si="12"/>
        <v>242.5</v>
      </c>
      <c r="E269" s="116">
        <f t="shared" si="11"/>
        <v>48.5</v>
      </c>
      <c r="F269" s="122">
        <v>291</v>
      </c>
    </row>
    <row r="270" spans="1:6" ht="26.25">
      <c r="A270" s="115">
        <v>14</v>
      </c>
      <c r="B270" s="119" t="s">
        <v>527</v>
      </c>
      <c r="C270" s="9" t="s">
        <v>1044</v>
      </c>
      <c r="D270" s="116">
        <f t="shared" si="12"/>
        <v>269.16666666666669</v>
      </c>
      <c r="E270" s="116">
        <f t="shared" si="11"/>
        <v>53.833333333333336</v>
      </c>
      <c r="F270" s="122">
        <v>323</v>
      </c>
    </row>
    <row r="271" spans="1:6" ht="26.25">
      <c r="A271" s="115">
        <v>14</v>
      </c>
      <c r="B271" s="119" t="s">
        <v>690</v>
      </c>
      <c r="C271" s="9" t="s">
        <v>1045</v>
      </c>
      <c r="D271" s="116">
        <f t="shared" si="12"/>
        <v>242.5</v>
      </c>
      <c r="E271" s="116">
        <f t="shared" si="11"/>
        <v>48.5</v>
      </c>
      <c r="F271" s="122">
        <v>291</v>
      </c>
    </row>
    <row r="272" spans="1:6">
      <c r="A272" s="115">
        <v>14</v>
      </c>
      <c r="B272" s="119" t="s">
        <v>691</v>
      </c>
      <c r="C272" s="9" t="s">
        <v>1046</v>
      </c>
      <c r="D272" s="116">
        <f t="shared" si="12"/>
        <v>230.83333333333334</v>
      </c>
      <c r="E272" s="116">
        <f t="shared" si="11"/>
        <v>46.166666666666664</v>
      </c>
      <c r="F272" s="122">
        <v>277</v>
      </c>
    </row>
    <row r="273" spans="1:6">
      <c r="A273" s="115">
        <v>14</v>
      </c>
      <c r="B273" s="119" t="s">
        <v>692</v>
      </c>
      <c r="C273" s="9" t="s">
        <v>1047</v>
      </c>
      <c r="D273" s="116">
        <f t="shared" si="12"/>
        <v>208.33333333333334</v>
      </c>
      <c r="E273" s="116">
        <f t="shared" si="11"/>
        <v>41.666666666666664</v>
      </c>
      <c r="F273" s="122">
        <v>250</v>
      </c>
    </row>
    <row r="274" spans="1:6">
      <c r="A274" s="115">
        <v>14</v>
      </c>
      <c r="B274" s="119" t="s">
        <v>693</v>
      </c>
      <c r="C274" s="9" t="s">
        <v>1048</v>
      </c>
      <c r="D274" s="116">
        <f t="shared" si="12"/>
        <v>453.33333333333331</v>
      </c>
      <c r="E274" s="116">
        <f t="shared" si="11"/>
        <v>90.666666666666671</v>
      </c>
      <c r="F274" s="122">
        <v>544</v>
      </c>
    </row>
    <row r="275" spans="1:6">
      <c r="A275" s="115">
        <v>14</v>
      </c>
      <c r="B275" s="119" t="s">
        <v>694</v>
      </c>
      <c r="C275" s="9" t="s">
        <v>1049</v>
      </c>
      <c r="D275" s="116">
        <f t="shared" si="12"/>
        <v>408.33333333333331</v>
      </c>
      <c r="E275" s="116">
        <f t="shared" si="11"/>
        <v>81.666666666666671</v>
      </c>
      <c r="F275" s="122">
        <v>490</v>
      </c>
    </row>
    <row r="276" spans="1:6">
      <c r="A276" s="115">
        <v>14</v>
      </c>
      <c r="B276" s="119" t="s">
        <v>695</v>
      </c>
      <c r="C276" s="9" t="s">
        <v>1050</v>
      </c>
      <c r="D276" s="116">
        <f t="shared" si="12"/>
        <v>230.83333333333334</v>
      </c>
      <c r="E276" s="116">
        <f t="shared" si="11"/>
        <v>46.166666666666664</v>
      </c>
      <c r="F276" s="122">
        <v>277</v>
      </c>
    </row>
    <row r="277" spans="1:6">
      <c r="A277" s="115">
        <v>14</v>
      </c>
      <c r="B277" s="119" t="s">
        <v>696</v>
      </c>
      <c r="C277" s="9" t="s">
        <v>1051</v>
      </c>
      <c r="D277" s="116">
        <f t="shared" si="12"/>
        <v>208.33333333333334</v>
      </c>
      <c r="E277" s="116">
        <f t="shared" si="11"/>
        <v>41.666666666666664</v>
      </c>
      <c r="F277" s="122">
        <v>250</v>
      </c>
    </row>
    <row r="278" spans="1:6">
      <c r="A278" s="115">
        <v>14</v>
      </c>
      <c r="B278" s="119" t="s">
        <v>697</v>
      </c>
      <c r="C278" s="9" t="s">
        <v>1052</v>
      </c>
      <c r="D278" s="116">
        <f t="shared" si="12"/>
        <v>230.83333333333334</v>
      </c>
      <c r="E278" s="116">
        <f t="shared" si="11"/>
        <v>46.166666666666664</v>
      </c>
      <c r="F278" s="122">
        <v>277</v>
      </c>
    </row>
    <row r="279" spans="1:6">
      <c r="A279" s="115">
        <v>14</v>
      </c>
      <c r="B279" s="119" t="s">
        <v>698</v>
      </c>
      <c r="C279" s="9" t="s">
        <v>1053</v>
      </c>
      <c r="D279" s="116">
        <f t="shared" si="12"/>
        <v>208.33333333333334</v>
      </c>
      <c r="E279" s="116">
        <f t="shared" si="11"/>
        <v>41.666666666666664</v>
      </c>
      <c r="F279" s="122">
        <v>250</v>
      </c>
    </row>
    <row r="280" spans="1:6">
      <c r="A280" s="115">
        <v>14</v>
      </c>
      <c r="B280" s="119" t="s">
        <v>699</v>
      </c>
      <c r="C280" s="9" t="s">
        <v>1054</v>
      </c>
      <c r="D280" s="116">
        <f t="shared" si="12"/>
        <v>230.83333333333334</v>
      </c>
      <c r="E280" s="116">
        <f t="shared" si="11"/>
        <v>46.166666666666664</v>
      </c>
      <c r="F280" s="122">
        <v>277</v>
      </c>
    </row>
    <row r="281" spans="1:6">
      <c r="A281" s="115">
        <v>14</v>
      </c>
      <c r="B281" s="119" t="s">
        <v>700</v>
      </c>
      <c r="C281" s="9" t="s">
        <v>1055</v>
      </c>
      <c r="D281" s="116">
        <f t="shared" si="12"/>
        <v>208.33333333333334</v>
      </c>
      <c r="E281" s="116">
        <f t="shared" si="11"/>
        <v>41.666666666666664</v>
      </c>
      <c r="F281" s="122">
        <v>250</v>
      </c>
    </row>
    <row r="282" spans="1:6" ht="39">
      <c r="A282" s="115">
        <v>14</v>
      </c>
      <c r="B282" s="119" t="s">
        <v>701</v>
      </c>
      <c r="C282" s="9" t="s">
        <v>1056</v>
      </c>
      <c r="D282" s="116">
        <f t="shared" si="12"/>
        <v>269.16666666666669</v>
      </c>
      <c r="E282" s="116">
        <f t="shared" si="11"/>
        <v>53.833333333333336</v>
      </c>
      <c r="F282" s="122">
        <v>323</v>
      </c>
    </row>
    <row r="283" spans="1:6" ht="39">
      <c r="A283" s="115">
        <v>14</v>
      </c>
      <c r="B283" s="119" t="s">
        <v>702</v>
      </c>
      <c r="C283" s="9" t="s">
        <v>1057</v>
      </c>
      <c r="D283" s="116">
        <f t="shared" si="12"/>
        <v>242.5</v>
      </c>
      <c r="E283" s="116">
        <f t="shared" si="11"/>
        <v>48.5</v>
      </c>
      <c r="F283" s="122">
        <v>291</v>
      </c>
    </row>
    <row r="284" spans="1:6">
      <c r="A284" s="115">
        <v>14</v>
      </c>
      <c r="B284" s="119" t="s">
        <v>703</v>
      </c>
      <c r="C284" s="9" t="s">
        <v>1058</v>
      </c>
      <c r="D284" s="116">
        <f t="shared" si="12"/>
        <v>444.16666666666669</v>
      </c>
      <c r="E284" s="116">
        <f t="shared" si="11"/>
        <v>88.833333333333329</v>
      </c>
      <c r="F284" s="122">
        <v>533</v>
      </c>
    </row>
    <row r="285" spans="1:6">
      <c r="A285" s="115">
        <v>14</v>
      </c>
      <c r="B285" s="119" t="s">
        <v>704</v>
      </c>
      <c r="C285" s="9" t="s">
        <v>1059</v>
      </c>
      <c r="D285" s="116">
        <f t="shared" si="12"/>
        <v>400</v>
      </c>
      <c r="E285" s="116">
        <f t="shared" si="11"/>
        <v>80</v>
      </c>
      <c r="F285" s="122">
        <v>480</v>
      </c>
    </row>
    <row r="286" spans="1:6">
      <c r="A286" s="115">
        <v>14</v>
      </c>
      <c r="B286" s="119" t="s">
        <v>705</v>
      </c>
      <c r="C286" s="9" t="s">
        <v>1060</v>
      </c>
      <c r="D286" s="116">
        <f t="shared" si="12"/>
        <v>166.66666666666666</v>
      </c>
      <c r="E286" s="116">
        <f t="shared" si="11"/>
        <v>33.333333333333336</v>
      </c>
      <c r="F286" s="122">
        <v>200</v>
      </c>
    </row>
    <row r="287" spans="1:6">
      <c r="A287" s="115">
        <v>14</v>
      </c>
      <c r="B287" s="119" t="s">
        <v>706</v>
      </c>
      <c r="C287" s="9" t="s">
        <v>1061</v>
      </c>
      <c r="D287" s="116">
        <f t="shared" si="12"/>
        <v>150</v>
      </c>
      <c r="E287" s="116">
        <f t="shared" si="11"/>
        <v>30</v>
      </c>
      <c r="F287" s="122">
        <v>180</v>
      </c>
    </row>
    <row r="288" spans="1:6" ht="26.25">
      <c r="A288" s="115">
        <v>14</v>
      </c>
      <c r="B288" s="119" t="s">
        <v>707</v>
      </c>
      <c r="C288" s="9" t="s">
        <v>1062</v>
      </c>
      <c r="D288" s="116">
        <f t="shared" si="12"/>
        <v>269.16666666666669</v>
      </c>
      <c r="E288" s="116">
        <f t="shared" si="11"/>
        <v>53.833333333333336</v>
      </c>
      <c r="F288" s="122">
        <v>323</v>
      </c>
    </row>
    <row r="289" spans="1:6" ht="26.25">
      <c r="A289" s="115">
        <v>14</v>
      </c>
      <c r="B289" s="119" t="s">
        <v>708</v>
      </c>
      <c r="C289" s="9" t="s">
        <v>1063</v>
      </c>
      <c r="D289" s="116">
        <f t="shared" si="12"/>
        <v>242.5</v>
      </c>
      <c r="E289" s="116">
        <f t="shared" si="11"/>
        <v>48.5</v>
      </c>
      <c r="F289" s="122">
        <v>291</v>
      </c>
    </row>
    <row r="290" spans="1:6">
      <c r="A290" s="115">
        <v>14</v>
      </c>
      <c r="B290" s="119" t="s">
        <v>709</v>
      </c>
      <c r="C290" s="9" t="s">
        <v>1064</v>
      </c>
      <c r="D290" s="116">
        <f t="shared" si="12"/>
        <v>269.16666666666669</v>
      </c>
      <c r="E290" s="116">
        <f t="shared" si="11"/>
        <v>53.833333333333336</v>
      </c>
      <c r="F290" s="122">
        <v>323</v>
      </c>
    </row>
    <row r="291" spans="1:6">
      <c r="A291" s="115">
        <v>14</v>
      </c>
      <c r="B291" s="119" t="s">
        <v>710</v>
      </c>
      <c r="C291" s="9" t="s">
        <v>1065</v>
      </c>
      <c r="D291" s="116">
        <f t="shared" si="12"/>
        <v>242.5</v>
      </c>
      <c r="E291" s="116">
        <f t="shared" si="11"/>
        <v>48.5</v>
      </c>
      <c r="F291" s="122">
        <v>291</v>
      </c>
    </row>
    <row r="292" spans="1:6" ht="26.25">
      <c r="A292" s="115">
        <v>14</v>
      </c>
      <c r="B292" s="119" t="s">
        <v>711</v>
      </c>
      <c r="C292" s="9" t="s">
        <v>1066</v>
      </c>
      <c r="D292" s="116">
        <f t="shared" si="12"/>
        <v>291.66666666666669</v>
      </c>
      <c r="E292" s="116">
        <f t="shared" si="11"/>
        <v>58.333333333333336</v>
      </c>
      <c r="F292" s="122">
        <v>350</v>
      </c>
    </row>
    <row r="293" spans="1:6" ht="26.25">
      <c r="A293" s="115">
        <v>14</v>
      </c>
      <c r="B293" s="119" t="s">
        <v>712</v>
      </c>
      <c r="C293" s="9" t="s">
        <v>1067</v>
      </c>
      <c r="D293" s="116">
        <f t="shared" si="12"/>
        <v>262.5</v>
      </c>
      <c r="E293" s="116">
        <f t="shared" si="11"/>
        <v>52.5</v>
      </c>
      <c r="F293" s="122">
        <v>315</v>
      </c>
    </row>
    <row r="294" spans="1:6" ht="26.25" customHeight="1">
      <c r="A294" s="115">
        <v>14</v>
      </c>
      <c r="B294" s="119" t="s">
        <v>713</v>
      </c>
      <c r="C294" s="9" t="s">
        <v>1068</v>
      </c>
      <c r="D294" s="116">
        <f t="shared" si="12"/>
        <v>230.83333333333334</v>
      </c>
      <c r="E294" s="116">
        <f t="shared" si="11"/>
        <v>46.166666666666664</v>
      </c>
      <c r="F294" s="122">
        <v>277</v>
      </c>
    </row>
    <row r="295" spans="1:6">
      <c r="A295" s="115">
        <v>14</v>
      </c>
      <c r="B295" s="119" t="s">
        <v>714</v>
      </c>
      <c r="C295" s="9" t="s">
        <v>1069</v>
      </c>
      <c r="D295" s="116">
        <f t="shared" si="12"/>
        <v>208.33333333333334</v>
      </c>
      <c r="E295" s="116">
        <f t="shared" si="11"/>
        <v>41.666666666666664</v>
      </c>
      <c r="F295" s="122">
        <v>250</v>
      </c>
    </row>
    <row r="296" spans="1:6">
      <c r="A296" s="115">
        <v>14</v>
      </c>
      <c r="B296" s="119" t="s">
        <v>715</v>
      </c>
      <c r="C296" s="9" t="s">
        <v>1070</v>
      </c>
      <c r="D296" s="116">
        <f t="shared" si="12"/>
        <v>269.16666666666669</v>
      </c>
      <c r="E296" s="116">
        <f t="shared" si="11"/>
        <v>53.833333333333336</v>
      </c>
      <c r="F296" s="122">
        <v>323</v>
      </c>
    </row>
    <row r="297" spans="1:6">
      <c r="A297" s="115">
        <v>14</v>
      </c>
      <c r="B297" s="119" t="s">
        <v>716</v>
      </c>
      <c r="C297" s="9" t="s">
        <v>1071</v>
      </c>
      <c r="D297" s="116">
        <f t="shared" si="12"/>
        <v>242.5</v>
      </c>
      <c r="E297" s="116">
        <f t="shared" si="11"/>
        <v>48.5</v>
      </c>
      <c r="F297" s="122">
        <v>291</v>
      </c>
    </row>
    <row r="298" spans="1:6" ht="26.25">
      <c r="A298" s="115">
        <v>14</v>
      </c>
      <c r="B298" s="119" t="s">
        <v>717</v>
      </c>
      <c r="C298" s="9" t="s">
        <v>1072</v>
      </c>
      <c r="D298" s="116">
        <f t="shared" si="12"/>
        <v>916.66666666666663</v>
      </c>
      <c r="E298" s="116">
        <f t="shared" si="11"/>
        <v>183.33333333333334</v>
      </c>
      <c r="F298" s="122">
        <v>1100</v>
      </c>
    </row>
    <row r="299" spans="1:6" ht="26.25">
      <c r="A299" s="115">
        <v>14</v>
      </c>
      <c r="B299" s="119" t="s">
        <v>718</v>
      </c>
      <c r="C299" s="9" t="s">
        <v>1073</v>
      </c>
      <c r="D299" s="116">
        <f t="shared" si="12"/>
        <v>825</v>
      </c>
      <c r="E299" s="116">
        <f t="shared" si="11"/>
        <v>165</v>
      </c>
      <c r="F299" s="122">
        <v>990</v>
      </c>
    </row>
    <row r="300" spans="1:6">
      <c r="A300" s="7">
        <v>14</v>
      </c>
      <c r="B300" s="75" t="s">
        <v>719</v>
      </c>
      <c r="C300" s="7" t="s">
        <v>1074</v>
      </c>
      <c r="D300" s="116">
        <f t="shared" si="12"/>
        <v>435.83333333333331</v>
      </c>
      <c r="E300" s="116">
        <f t="shared" si="11"/>
        <v>87.166666666666671</v>
      </c>
      <c r="F300" s="224">
        <v>523</v>
      </c>
    </row>
    <row r="301" spans="1:6">
      <c r="A301" s="7">
        <v>14</v>
      </c>
      <c r="B301" s="75" t="s">
        <v>720</v>
      </c>
      <c r="C301" s="7" t="s">
        <v>1075</v>
      </c>
      <c r="D301" s="116">
        <f t="shared" si="12"/>
        <v>392.5</v>
      </c>
      <c r="E301" s="116">
        <f t="shared" si="11"/>
        <v>78.5</v>
      </c>
      <c r="F301" s="224">
        <v>471</v>
      </c>
    </row>
    <row r="302" spans="1:6">
      <c r="A302" s="114">
        <v>14</v>
      </c>
      <c r="B302" s="75" t="s">
        <v>721</v>
      </c>
      <c r="C302" s="114" t="s">
        <v>1076</v>
      </c>
      <c r="D302" s="116">
        <f t="shared" si="12"/>
        <v>375</v>
      </c>
      <c r="E302" s="116">
        <f t="shared" ref="E302:E321" si="13">F302*20/120</f>
        <v>75</v>
      </c>
      <c r="F302" s="224">
        <v>450</v>
      </c>
    </row>
    <row r="303" spans="1:6">
      <c r="A303" s="114">
        <v>14</v>
      </c>
      <c r="B303" s="75" t="s">
        <v>722</v>
      </c>
      <c r="C303" s="114" t="s">
        <v>1077</v>
      </c>
      <c r="D303" s="116">
        <f t="shared" si="12"/>
        <v>337.5</v>
      </c>
      <c r="E303" s="116">
        <f t="shared" si="13"/>
        <v>67.5</v>
      </c>
      <c r="F303" s="224">
        <v>405</v>
      </c>
    </row>
    <row r="304" spans="1:6">
      <c r="A304" s="67">
        <v>14</v>
      </c>
      <c r="B304" s="140">
        <v>34</v>
      </c>
      <c r="C304" s="28" t="s">
        <v>803</v>
      </c>
      <c r="D304" s="116">
        <f t="shared" si="12"/>
        <v>523.33333333333337</v>
      </c>
      <c r="E304" s="116">
        <f t="shared" si="13"/>
        <v>104.66666666666667</v>
      </c>
      <c r="F304" s="110">
        <v>628</v>
      </c>
    </row>
    <row r="305" spans="1:6">
      <c r="A305" s="67">
        <v>14</v>
      </c>
      <c r="B305" s="140" t="s">
        <v>553</v>
      </c>
      <c r="C305" s="28" t="s">
        <v>804</v>
      </c>
      <c r="D305" s="116">
        <f t="shared" si="12"/>
        <v>436.66666666666669</v>
      </c>
      <c r="E305" s="116">
        <f t="shared" si="13"/>
        <v>87.333333333333329</v>
      </c>
      <c r="F305" s="110">
        <v>524</v>
      </c>
    </row>
    <row r="306" spans="1:6" ht="25.5">
      <c r="A306" s="67">
        <v>14</v>
      </c>
      <c r="B306" s="140">
        <v>35</v>
      </c>
      <c r="C306" s="28" t="s">
        <v>1781</v>
      </c>
      <c r="D306" s="116">
        <f t="shared" si="12"/>
        <v>520</v>
      </c>
      <c r="E306" s="116">
        <f t="shared" si="13"/>
        <v>104</v>
      </c>
      <c r="F306" s="110">
        <v>624</v>
      </c>
    </row>
    <row r="307" spans="1:6" ht="25.5">
      <c r="A307" s="67">
        <v>14</v>
      </c>
      <c r="B307" s="140" t="s">
        <v>768</v>
      </c>
      <c r="C307" s="28" t="s">
        <v>806</v>
      </c>
      <c r="D307" s="116">
        <f t="shared" ref="D307:D321" si="14">F307-E307</f>
        <v>523.33333333333337</v>
      </c>
      <c r="E307" s="116">
        <f t="shared" si="13"/>
        <v>104.66666666666667</v>
      </c>
      <c r="F307" s="110">
        <v>628</v>
      </c>
    </row>
    <row r="308" spans="1:6" ht="25.5">
      <c r="A308" s="67">
        <v>14</v>
      </c>
      <c r="B308" s="140" t="s">
        <v>1791</v>
      </c>
      <c r="C308" s="28" t="s">
        <v>805</v>
      </c>
      <c r="D308" s="116">
        <f t="shared" si="14"/>
        <v>436.66666666666669</v>
      </c>
      <c r="E308" s="116">
        <f t="shared" si="13"/>
        <v>87.333333333333329</v>
      </c>
      <c r="F308" s="110">
        <v>524</v>
      </c>
    </row>
    <row r="309" spans="1:6" ht="27" customHeight="1">
      <c r="A309" s="67">
        <v>14</v>
      </c>
      <c r="B309" s="140">
        <v>36</v>
      </c>
      <c r="C309" s="28" t="s">
        <v>1779</v>
      </c>
      <c r="D309" s="116">
        <f t="shared" si="14"/>
        <v>365.83333333333331</v>
      </c>
      <c r="E309" s="116">
        <f t="shared" si="13"/>
        <v>73.166666666666671</v>
      </c>
      <c r="F309" s="110">
        <v>439</v>
      </c>
    </row>
    <row r="310" spans="1:6">
      <c r="A310" s="67">
        <v>14</v>
      </c>
      <c r="B310" s="140" t="s">
        <v>1078</v>
      </c>
      <c r="C310" s="28" t="s">
        <v>807</v>
      </c>
      <c r="D310" s="116">
        <f t="shared" si="14"/>
        <v>523.33333333333337</v>
      </c>
      <c r="E310" s="116">
        <f t="shared" si="13"/>
        <v>104.66666666666667</v>
      </c>
      <c r="F310" s="110">
        <v>628</v>
      </c>
    </row>
    <row r="311" spans="1:6">
      <c r="A311" s="67">
        <v>14</v>
      </c>
      <c r="B311" s="140" t="s">
        <v>1792</v>
      </c>
      <c r="C311" s="28" t="s">
        <v>808</v>
      </c>
      <c r="D311" s="116">
        <f t="shared" si="14"/>
        <v>436.66666666666669</v>
      </c>
      <c r="E311" s="116">
        <f t="shared" si="13"/>
        <v>87.333333333333329</v>
      </c>
      <c r="F311" s="110">
        <v>524</v>
      </c>
    </row>
    <row r="312" spans="1:6">
      <c r="A312" s="67">
        <v>14</v>
      </c>
      <c r="B312" s="140">
        <v>37</v>
      </c>
      <c r="C312" s="28" t="s">
        <v>809</v>
      </c>
      <c r="D312" s="116">
        <f t="shared" si="14"/>
        <v>523.33333333333337</v>
      </c>
      <c r="E312" s="116">
        <f t="shared" si="13"/>
        <v>104.66666666666667</v>
      </c>
      <c r="F312" s="110">
        <v>628</v>
      </c>
    </row>
    <row r="313" spans="1:6">
      <c r="A313" s="67">
        <v>14</v>
      </c>
      <c r="B313" s="140" t="s">
        <v>769</v>
      </c>
      <c r="C313" s="28" t="s">
        <v>810</v>
      </c>
      <c r="D313" s="116">
        <f t="shared" si="14"/>
        <v>436.66666666666669</v>
      </c>
      <c r="E313" s="116">
        <f t="shared" si="13"/>
        <v>87.333333333333329</v>
      </c>
      <c r="F313" s="110">
        <v>524</v>
      </c>
    </row>
    <row r="314" spans="1:6">
      <c r="A314" s="67">
        <v>14</v>
      </c>
      <c r="B314" s="140">
        <v>38</v>
      </c>
      <c r="C314" s="28" t="s">
        <v>811</v>
      </c>
      <c r="D314" s="116">
        <f t="shared" si="14"/>
        <v>523.33333333333337</v>
      </c>
      <c r="E314" s="116">
        <f t="shared" si="13"/>
        <v>104.66666666666667</v>
      </c>
      <c r="F314" s="110">
        <v>628</v>
      </c>
    </row>
    <row r="315" spans="1:6" ht="18" customHeight="1">
      <c r="A315" s="67">
        <v>14</v>
      </c>
      <c r="B315" s="140" t="s">
        <v>1079</v>
      </c>
      <c r="C315" s="28" t="s">
        <v>812</v>
      </c>
      <c r="D315" s="116">
        <f t="shared" si="14"/>
        <v>436.66666666666669</v>
      </c>
      <c r="E315" s="116">
        <f t="shared" si="13"/>
        <v>87.333333333333329</v>
      </c>
      <c r="F315" s="110">
        <v>524</v>
      </c>
    </row>
    <row r="316" spans="1:6" ht="20.25" customHeight="1">
      <c r="A316" s="67">
        <v>14</v>
      </c>
      <c r="B316" s="140">
        <v>39</v>
      </c>
      <c r="C316" s="28" t="s">
        <v>825</v>
      </c>
      <c r="D316" s="116">
        <f t="shared" si="14"/>
        <v>523.33333333333337</v>
      </c>
      <c r="E316" s="116">
        <f t="shared" si="13"/>
        <v>104.66666666666667</v>
      </c>
      <c r="F316" s="110">
        <v>628</v>
      </c>
    </row>
    <row r="317" spans="1:6" ht="26.25" customHeight="1">
      <c r="A317" s="67">
        <v>14</v>
      </c>
      <c r="B317" s="140" t="s">
        <v>601</v>
      </c>
      <c r="C317" s="28" t="s">
        <v>826</v>
      </c>
      <c r="D317" s="116">
        <f t="shared" si="14"/>
        <v>436.66666666666669</v>
      </c>
      <c r="E317" s="116">
        <f t="shared" si="13"/>
        <v>87.333333333333329</v>
      </c>
      <c r="F317" s="110">
        <v>524</v>
      </c>
    </row>
    <row r="318" spans="1:6">
      <c r="A318" s="67">
        <v>14</v>
      </c>
      <c r="B318" s="140">
        <v>40</v>
      </c>
      <c r="C318" s="28" t="s">
        <v>813</v>
      </c>
      <c r="D318" s="116">
        <f t="shared" si="14"/>
        <v>523.33333333333337</v>
      </c>
      <c r="E318" s="116">
        <f t="shared" si="13"/>
        <v>104.66666666666667</v>
      </c>
      <c r="F318" s="110">
        <v>628</v>
      </c>
    </row>
    <row r="319" spans="1:6">
      <c r="A319" s="67">
        <v>14</v>
      </c>
      <c r="B319" s="140" t="s">
        <v>1080</v>
      </c>
      <c r="C319" s="28" t="s">
        <v>814</v>
      </c>
      <c r="D319" s="116">
        <f t="shared" si="14"/>
        <v>436.66666666666669</v>
      </c>
      <c r="E319" s="116">
        <f t="shared" si="13"/>
        <v>87.333333333333329</v>
      </c>
      <c r="F319" s="110">
        <v>524</v>
      </c>
    </row>
    <row r="320" spans="1:6">
      <c r="A320" s="67">
        <v>14</v>
      </c>
      <c r="B320" s="140">
        <v>41</v>
      </c>
      <c r="C320" s="28" t="s">
        <v>815</v>
      </c>
      <c r="D320" s="116">
        <f t="shared" si="14"/>
        <v>523.33333333333337</v>
      </c>
      <c r="E320" s="116">
        <f t="shared" si="13"/>
        <v>104.66666666666667</v>
      </c>
      <c r="F320" s="110">
        <v>628</v>
      </c>
    </row>
    <row r="321" spans="1:6">
      <c r="A321" s="67">
        <v>14</v>
      </c>
      <c r="B321" s="140" t="s">
        <v>773</v>
      </c>
      <c r="C321" s="28" t="s">
        <v>816</v>
      </c>
      <c r="D321" s="116">
        <f t="shared" si="14"/>
        <v>436.66666666666669</v>
      </c>
      <c r="E321" s="116">
        <f t="shared" si="13"/>
        <v>87.333333333333329</v>
      </c>
      <c r="F321" s="110">
        <v>524</v>
      </c>
    </row>
    <row r="323" spans="1:6">
      <c r="B323" s="323" t="s">
        <v>550</v>
      </c>
      <c r="C323" s="323"/>
      <c r="D323" s="323"/>
      <c r="E323" s="323"/>
    </row>
  </sheetData>
  <mergeCells count="24">
    <mergeCell ref="A228:D228"/>
    <mergeCell ref="A234:D234"/>
    <mergeCell ref="A237:D237"/>
    <mergeCell ref="B323:E323"/>
    <mergeCell ref="A201:D201"/>
    <mergeCell ref="A203:A204"/>
    <mergeCell ref="B203:B204"/>
    <mergeCell ref="C203:C204"/>
    <mergeCell ref="D203:D204"/>
    <mergeCell ref="A205:D205"/>
    <mergeCell ref="A206:D206"/>
    <mergeCell ref="A211:D211"/>
    <mergeCell ref="A215:D215"/>
    <mergeCell ref="A196:D196"/>
    <mergeCell ref="A109:D109"/>
    <mergeCell ref="A120:D120"/>
    <mergeCell ref="A3:D3"/>
    <mergeCell ref="A14:D14"/>
    <mergeCell ref="A28:D28"/>
    <mergeCell ref="A137:D137"/>
    <mergeCell ref="A150:D150"/>
    <mergeCell ref="A163:D163"/>
    <mergeCell ref="A174:D174"/>
    <mergeCell ref="A181:D181"/>
  </mergeCells>
  <pageMargins left="0.51181102362204722" right="0" top="0.74803149606299213" bottom="0.74803149606299213" header="0.31496062992125984" footer="0.31496062992125984"/>
  <pageSetup paperSize="9" scale="80" fitToHeight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>
      <selection activeCell="D28" sqref="D28"/>
    </sheetView>
  </sheetViews>
  <sheetFormatPr defaultRowHeight="15"/>
  <cols>
    <col min="1" max="1" width="5.28515625" customWidth="1"/>
    <col min="2" max="2" width="7.140625" style="47" customWidth="1"/>
    <col min="3" max="3" width="55" customWidth="1"/>
    <col min="4" max="6" width="15.42578125" style="47" customWidth="1"/>
  </cols>
  <sheetData>
    <row r="1" spans="1:7">
      <c r="C1" s="47"/>
      <c r="D1" s="89" t="s">
        <v>539</v>
      </c>
      <c r="E1" s="89"/>
      <c r="F1" s="89"/>
    </row>
    <row r="2" spans="1:7" ht="59.25" customHeight="1">
      <c r="A2" s="1" t="s">
        <v>143</v>
      </c>
      <c r="B2" s="2" t="s">
        <v>144</v>
      </c>
      <c r="C2" s="3" t="s">
        <v>145</v>
      </c>
      <c r="D2" s="78" t="s">
        <v>647</v>
      </c>
      <c r="E2" s="78" t="s">
        <v>650</v>
      </c>
      <c r="F2" s="78" t="s">
        <v>646</v>
      </c>
    </row>
    <row r="3" spans="1:7" ht="39" customHeight="1">
      <c r="A3" s="303" t="s">
        <v>540</v>
      </c>
      <c r="B3" s="304"/>
      <c r="C3" s="304"/>
      <c r="D3" s="375"/>
      <c r="E3"/>
      <c r="F3"/>
    </row>
    <row r="4" spans="1:7" ht="12.75" customHeight="1">
      <c r="A4" s="5"/>
      <c r="B4" s="6"/>
      <c r="C4" s="94" t="s">
        <v>146</v>
      </c>
      <c r="D4" s="94"/>
      <c r="E4" s="108"/>
      <c r="F4" s="108"/>
    </row>
    <row r="5" spans="1:7" s="4" customFormat="1">
      <c r="A5" s="14">
        <v>8</v>
      </c>
      <c r="B5" s="15">
        <v>1</v>
      </c>
      <c r="C5" s="9" t="s">
        <v>561</v>
      </c>
      <c r="D5" s="82">
        <v>2300</v>
      </c>
      <c r="E5" s="110">
        <f t="shared" ref="E5:E25" si="0">D5*20%</f>
        <v>460</v>
      </c>
      <c r="F5" s="110">
        <f>D5+E5</f>
        <v>2760</v>
      </c>
      <c r="G5" s="95"/>
    </row>
    <row r="6" spans="1:7" s="4" customFormat="1">
      <c r="A6" s="14">
        <v>8</v>
      </c>
      <c r="B6" s="8">
        <f>B5+1</f>
        <v>2</v>
      </c>
      <c r="C6" s="9" t="s">
        <v>541</v>
      </c>
      <c r="D6" s="37">
        <v>2100</v>
      </c>
      <c r="E6" s="110">
        <f t="shared" si="0"/>
        <v>420</v>
      </c>
      <c r="F6" s="110">
        <f t="shared" ref="F6:F22" si="1">D6+E6</f>
        <v>2520</v>
      </c>
      <c r="G6" s="95"/>
    </row>
    <row r="7" spans="1:7" s="4" customFormat="1">
      <c r="A7" s="14">
        <v>8</v>
      </c>
      <c r="B7" s="8">
        <f>B6+1</f>
        <v>3</v>
      </c>
      <c r="C7" s="34" t="s">
        <v>542</v>
      </c>
      <c r="D7" s="37">
        <v>1000</v>
      </c>
      <c r="E7" s="110">
        <f t="shared" si="0"/>
        <v>200</v>
      </c>
      <c r="F7" s="110">
        <f t="shared" si="1"/>
        <v>1200</v>
      </c>
      <c r="G7" s="95"/>
    </row>
    <row r="8" spans="1:7" s="4" customFormat="1">
      <c r="A8" s="14">
        <v>8</v>
      </c>
      <c r="B8" s="8">
        <f>B7+1</f>
        <v>4</v>
      </c>
      <c r="C8" s="34" t="s">
        <v>543</v>
      </c>
      <c r="D8" s="37">
        <v>2300</v>
      </c>
      <c r="E8" s="110">
        <f t="shared" si="0"/>
        <v>460</v>
      </c>
      <c r="F8" s="110">
        <f t="shared" si="1"/>
        <v>2760</v>
      </c>
      <c r="G8" s="95"/>
    </row>
    <row r="9" spans="1:7" s="4" customFormat="1">
      <c r="A9" s="14">
        <v>8</v>
      </c>
      <c r="B9" s="8">
        <v>5</v>
      </c>
      <c r="C9" s="34" t="s">
        <v>544</v>
      </c>
      <c r="D9" s="37">
        <v>1600</v>
      </c>
      <c r="E9" s="110">
        <f t="shared" si="0"/>
        <v>320</v>
      </c>
      <c r="F9" s="110">
        <f t="shared" si="1"/>
        <v>1920</v>
      </c>
      <c r="G9" s="95"/>
    </row>
    <row r="10" spans="1:7" s="4" customFormat="1">
      <c r="A10" s="14">
        <v>8</v>
      </c>
      <c r="B10" s="8">
        <v>6</v>
      </c>
      <c r="C10" s="34" t="s">
        <v>545</v>
      </c>
      <c r="D10" s="37">
        <v>2300</v>
      </c>
      <c r="E10" s="110">
        <f t="shared" si="0"/>
        <v>460</v>
      </c>
      <c r="F10" s="110">
        <f t="shared" si="1"/>
        <v>2760</v>
      </c>
      <c r="G10" s="95"/>
    </row>
    <row r="11" spans="1:7" s="4" customFormat="1">
      <c r="A11" s="14">
        <v>8</v>
      </c>
      <c r="B11" s="8">
        <v>7</v>
      </c>
      <c r="C11" s="34" t="s">
        <v>546</v>
      </c>
      <c r="D11" s="37">
        <v>1729</v>
      </c>
      <c r="E11" s="110">
        <f t="shared" si="0"/>
        <v>345.8</v>
      </c>
      <c r="F11" s="110">
        <f t="shared" si="1"/>
        <v>2074.8000000000002</v>
      </c>
      <c r="G11" s="95"/>
    </row>
    <row r="12" spans="1:7" s="4" customFormat="1">
      <c r="A12" s="14">
        <v>8</v>
      </c>
      <c r="B12" s="8">
        <v>9</v>
      </c>
      <c r="C12" s="34" t="s">
        <v>547</v>
      </c>
      <c r="D12" s="37">
        <v>986</v>
      </c>
      <c r="E12" s="110">
        <f t="shared" si="0"/>
        <v>197.20000000000002</v>
      </c>
      <c r="F12" s="110">
        <f t="shared" si="1"/>
        <v>1183.2</v>
      </c>
      <c r="G12" s="95"/>
    </row>
    <row r="13" spans="1:7" s="4" customFormat="1">
      <c r="A13" s="14">
        <v>8</v>
      </c>
      <c r="B13" s="8">
        <v>10</v>
      </c>
      <c r="C13" s="34" t="s">
        <v>548</v>
      </c>
      <c r="D13" s="37">
        <v>986</v>
      </c>
      <c r="E13" s="110">
        <f t="shared" si="0"/>
        <v>197.20000000000002</v>
      </c>
      <c r="F13" s="110">
        <f t="shared" si="1"/>
        <v>1183.2</v>
      </c>
      <c r="G13" s="95"/>
    </row>
    <row r="14" spans="1:7" s="4" customFormat="1">
      <c r="A14" s="14">
        <v>8</v>
      </c>
      <c r="B14" s="8">
        <v>11</v>
      </c>
      <c r="C14" s="34" t="s">
        <v>551</v>
      </c>
      <c r="D14" s="37">
        <v>120</v>
      </c>
      <c r="E14" s="110">
        <f t="shared" si="0"/>
        <v>24</v>
      </c>
      <c r="F14" s="110">
        <f t="shared" si="1"/>
        <v>144</v>
      </c>
      <c r="G14" s="95"/>
    </row>
    <row r="15" spans="1:7" s="4" customFormat="1">
      <c r="A15" s="14">
        <v>8</v>
      </c>
      <c r="B15" s="8">
        <v>12</v>
      </c>
      <c r="C15" s="34" t="s">
        <v>552</v>
      </c>
      <c r="D15" s="37">
        <v>1011</v>
      </c>
      <c r="E15" s="110">
        <f t="shared" si="0"/>
        <v>202.20000000000002</v>
      </c>
      <c r="F15" s="110">
        <f t="shared" si="1"/>
        <v>1213.2</v>
      </c>
      <c r="G15" s="95"/>
    </row>
    <row r="16" spans="1:7" s="4" customFormat="1" ht="25.5">
      <c r="A16" s="14">
        <v>8</v>
      </c>
      <c r="B16" s="8">
        <v>13</v>
      </c>
      <c r="C16" s="34" t="s">
        <v>556</v>
      </c>
      <c r="D16" s="37">
        <v>325</v>
      </c>
      <c r="E16" s="110">
        <f t="shared" si="0"/>
        <v>65</v>
      </c>
      <c r="F16" s="110">
        <f t="shared" si="1"/>
        <v>390</v>
      </c>
      <c r="G16" s="95"/>
    </row>
    <row r="17" spans="1:7" s="4" customFormat="1" ht="25.5">
      <c r="A17" s="14">
        <v>8</v>
      </c>
      <c r="B17" s="8">
        <v>14</v>
      </c>
      <c r="C17" s="34" t="s">
        <v>557</v>
      </c>
      <c r="D17" s="37">
        <v>125</v>
      </c>
      <c r="E17" s="110">
        <f t="shared" si="0"/>
        <v>25</v>
      </c>
      <c r="F17" s="110">
        <f t="shared" si="1"/>
        <v>150</v>
      </c>
      <c r="G17" s="95"/>
    </row>
    <row r="18" spans="1:7" s="4" customFormat="1" ht="25.5">
      <c r="A18" s="14">
        <v>8</v>
      </c>
      <c r="B18" s="8">
        <v>15</v>
      </c>
      <c r="C18" s="34" t="s">
        <v>558</v>
      </c>
      <c r="D18" s="37">
        <v>3200</v>
      </c>
      <c r="E18" s="110">
        <f t="shared" si="0"/>
        <v>640</v>
      </c>
      <c r="F18" s="110">
        <f t="shared" si="1"/>
        <v>3840</v>
      </c>
      <c r="G18" s="95"/>
    </row>
    <row r="19" spans="1:7" s="4" customFormat="1" ht="25.5">
      <c r="A19" s="14">
        <v>8</v>
      </c>
      <c r="B19" s="8">
        <v>16</v>
      </c>
      <c r="C19" s="34" t="s">
        <v>559</v>
      </c>
      <c r="D19" s="37">
        <v>2350</v>
      </c>
      <c r="E19" s="110">
        <f t="shared" si="0"/>
        <v>470</v>
      </c>
      <c r="F19" s="110">
        <f t="shared" si="1"/>
        <v>2820</v>
      </c>
      <c r="G19" s="95"/>
    </row>
    <row r="20" spans="1:7" s="4" customFormat="1">
      <c r="A20" s="14">
        <v>8</v>
      </c>
      <c r="B20" s="8">
        <v>17</v>
      </c>
      <c r="C20" s="9" t="s">
        <v>560</v>
      </c>
      <c r="D20" s="37">
        <v>3200</v>
      </c>
      <c r="E20" s="110">
        <f t="shared" si="0"/>
        <v>640</v>
      </c>
      <c r="F20" s="110">
        <f t="shared" si="1"/>
        <v>3840</v>
      </c>
      <c r="G20" s="95"/>
    </row>
    <row r="21" spans="1:7" s="4" customFormat="1">
      <c r="A21" s="14">
        <v>8</v>
      </c>
      <c r="B21" s="8">
        <v>18</v>
      </c>
      <c r="C21" s="34" t="s">
        <v>562</v>
      </c>
      <c r="D21" s="37">
        <v>550</v>
      </c>
      <c r="E21" s="110">
        <f t="shared" si="0"/>
        <v>110</v>
      </c>
      <c r="F21" s="110">
        <f t="shared" si="1"/>
        <v>660</v>
      </c>
      <c r="G21" s="95"/>
    </row>
    <row r="22" spans="1:7" ht="21" customHeight="1">
      <c r="A22" s="14">
        <v>8</v>
      </c>
      <c r="B22" s="8">
        <v>19</v>
      </c>
      <c r="C22" s="34" t="s">
        <v>563</v>
      </c>
      <c r="D22" s="37">
        <v>550</v>
      </c>
      <c r="E22" s="110">
        <f t="shared" si="0"/>
        <v>110</v>
      </c>
      <c r="F22" s="110">
        <f t="shared" si="1"/>
        <v>660</v>
      </c>
    </row>
    <row r="23" spans="1:7" ht="21" customHeight="1">
      <c r="A23" s="14">
        <v>8</v>
      </c>
      <c r="B23" s="8">
        <v>20</v>
      </c>
      <c r="C23" s="271" t="s">
        <v>1793</v>
      </c>
      <c r="D23" s="37">
        <v>850</v>
      </c>
      <c r="E23" s="110">
        <f t="shared" si="0"/>
        <v>170</v>
      </c>
      <c r="F23" s="110">
        <v>1020</v>
      </c>
    </row>
    <row r="24" spans="1:7" ht="27.75" customHeight="1">
      <c r="A24" s="14">
        <v>8</v>
      </c>
      <c r="B24" s="8">
        <v>21</v>
      </c>
      <c r="C24" s="271" t="s">
        <v>1794</v>
      </c>
      <c r="D24" s="37">
        <v>300</v>
      </c>
      <c r="E24" s="110">
        <f t="shared" si="0"/>
        <v>60</v>
      </c>
      <c r="F24" s="110">
        <v>360</v>
      </c>
    </row>
    <row r="25" spans="1:7" ht="21" customHeight="1">
      <c r="A25" s="14">
        <v>8</v>
      </c>
      <c r="B25" s="8">
        <v>22</v>
      </c>
      <c r="C25" s="271" t="s">
        <v>1795</v>
      </c>
      <c r="D25" s="37">
        <v>2495</v>
      </c>
      <c r="E25" s="110">
        <f t="shared" si="0"/>
        <v>499</v>
      </c>
      <c r="F25" s="110">
        <v>2995</v>
      </c>
    </row>
    <row r="26" spans="1:7" ht="22.5" customHeight="1">
      <c r="A26" s="323" t="s">
        <v>550</v>
      </c>
      <c r="B26" s="323"/>
      <c r="C26" s="323"/>
      <c r="D26" s="323"/>
      <c r="E26"/>
      <c r="F26"/>
    </row>
    <row r="27" spans="1:7">
      <c r="A27" s="323"/>
      <c r="B27" s="323"/>
      <c r="C27" s="323"/>
      <c r="D27" s="323"/>
      <c r="E27"/>
      <c r="F27"/>
    </row>
  </sheetData>
  <mergeCells count="3">
    <mergeCell ref="A3:D3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D16" sqref="D16"/>
    </sheetView>
  </sheetViews>
  <sheetFormatPr defaultRowHeight="15"/>
  <cols>
    <col min="1" max="1" width="5.28515625" customWidth="1"/>
    <col min="2" max="2" width="7.140625" style="47" customWidth="1"/>
    <col min="3" max="3" width="55" customWidth="1"/>
    <col min="4" max="6" width="15.42578125" style="47" customWidth="1"/>
  </cols>
  <sheetData>
    <row r="1" spans="1:7">
      <c r="C1" s="47"/>
      <c r="D1" s="89" t="s">
        <v>564</v>
      </c>
      <c r="E1" s="89"/>
      <c r="F1" s="89"/>
    </row>
    <row r="2" spans="1:7" ht="59.25" customHeight="1">
      <c r="A2" s="1" t="s">
        <v>143</v>
      </c>
      <c r="B2" s="2" t="s">
        <v>144</v>
      </c>
      <c r="C2" s="3" t="s">
        <v>145</v>
      </c>
      <c r="D2" s="78" t="s">
        <v>647</v>
      </c>
      <c r="E2" s="78" t="s">
        <v>649</v>
      </c>
      <c r="F2" s="78" t="s">
        <v>646</v>
      </c>
    </row>
    <row r="3" spans="1:7" ht="39" customHeight="1">
      <c r="A3" s="303" t="s">
        <v>565</v>
      </c>
      <c r="B3" s="304"/>
      <c r="C3" s="304"/>
      <c r="D3" s="375"/>
      <c r="E3"/>
      <c r="F3"/>
    </row>
    <row r="4" spans="1:7" ht="12.75" customHeight="1">
      <c r="A4" s="5"/>
      <c r="B4" s="6"/>
      <c r="C4" s="99"/>
      <c r="D4" s="99"/>
      <c r="E4" s="108"/>
      <c r="F4" s="108"/>
    </row>
    <row r="5" spans="1:7" s="4" customFormat="1" ht="39">
      <c r="A5" s="14">
        <v>9</v>
      </c>
      <c r="B5" s="15">
        <v>1</v>
      </c>
      <c r="C5" s="9" t="s">
        <v>571</v>
      </c>
      <c r="D5" s="235">
        <f t="shared" ref="D5:D15" si="0">F5-E5</f>
        <v>866.66666666666663</v>
      </c>
      <c r="E5" s="244">
        <f t="shared" ref="E5:E15" si="1">F5*20/120</f>
        <v>173.33333333333334</v>
      </c>
      <c r="F5" s="110">
        <v>1040</v>
      </c>
      <c r="G5" s="95"/>
    </row>
    <row r="6" spans="1:7" s="4" customFormat="1" ht="25.5">
      <c r="A6" s="14">
        <v>9</v>
      </c>
      <c r="B6" s="15">
        <f>B5+1</f>
        <v>2</v>
      </c>
      <c r="C6" s="34" t="s">
        <v>569</v>
      </c>
      <c r="D6" s="235">
        <f t="shared" si="0"/>
        <v>637.5</v>
      </c>
      <c r="E6" s="244">
        <f t="shared" si="1"/>
        <v>127.5</v>
      </c>
      <c r="F6" s="110">
        <v>765</v>
      </c>
      <c r="G6" s="95"/>
    </row>
    <row r="7" spans="1:7" s="4" customFormat="1" ht="25.5">
      <c r="A7" s="14">
        <v>9</v>
      </c>
      <c r="B7" s="15">
        <f t="shared" ref="B7:B15" si="2">B6+1</f>
        <v>3</v>
      </c>
      <c r="C7" s="34" t="s">
        <v>570</v>
      </c>
      <c r="D7" s="235">
        <f t="shared" si="0"/>
        <v>433.33333333333331</v>
      </c>
      <c r="E7" s="244">
        <f t="shared" si="1"/>
        <v>86.666666666666671</v>
      </c>
      <c r="F7" s="110">
        <v>520</v>
      </c>
      <c r="G7" s="95"/>
    </row>
    <row r="8" spans="1:7" s="4" customFormat="1" ht="26.25">
      <c r="A8" s="14">
        <v>9</v>
      </c>
      <c r="B8" s="15">
        <f t="shared" si="2"/>
        <v>4</v>
      </c>
      <c r="C8" s="9" t="s">
        <v>567</v>
      </c>
      <c r="D8" s="235">
        <f t="shared" si="0"/>
        <v>502.5</v>
      </c>
      <c r="E8" s="244">
        <f t="shared" si="1"/>
        <v>100.5</v>
      </c>
      <c r="F8" s="110">
        <v>603</v>
      </c>
      <c r="G8" s="95"/>
    </row>
    <row r="9" spans="1:7" s="4" customFormat="1">
      <c r="A9" s="14">
        <v>9</v>
      </c>
      <c r="B9" s="15">
        <f t="shared" si="2"/>
        <v>5</v>
      </c>
      <c r="C9" s="9" t="s">
        <v>568</v>
      </c>
      <c r="D9" s="235">
        <f t="shared" si="0"/>
        <v>381.66666666666669</v>
      </c>
      <c r="E9" s="244">
        <f t="shared" si="1"/>
        <v>76.333333333333329</v>
      </c>
      <c r="F9" s="110">
        <v>458</v>
      </c>
      <c r="G9" s="95"/>
    </row>
    <row r="10" spans="1:7" s="4" customFormat="1" ht="25.5">
      <c r="A10" s="14">
        <v>9</v>
      </c>
      <c r="B10" s="15">
        <f t="shared" si="2"/>
        <v>6</v>
      </c>
      <c r="C10" s="34" t="s">
        <v>572</v>
      </c>
      <c r="D10" s="235">
        <f t="shared" si="0"/>
        <v>665.83333333333337</v>
      </c>
      <c r="E10" s="244">
        <f t="shared" si="1"/>
        <v>133.16666666666666</v>
      </c>
      <c r="F10" s="110">
        <v>799</v>
      </c>
      <c r="G10" s="95"/>
    </row>
    <row r="11" spans="1:7" s="4" customFormat="1" ht="25.5">
      <c r="A11" s="14">
        <v>9</v>
      </c>
      <c r="B11" s="15">
        <f t="shared" si="2"/>
        <v>7</v>
      </c>
      <c r="C11" s="34" t="s">
        <v>573</v>
      </c>
      <c r="D11" s="235">
        <f t="shared" si="0"/>
        <v>661.66666666666663</v>
      </c>
      <c r="E11" s="244">
        <f t="shared" si="1"/>
        <v>132.33333333333334</v>
      </c>
      <c r="F11" s="110">
        <v>794</v>
      </c>
      <c r="G11" s="95"/>
    </row>
    <row r="12" spans="1:7" s="4" customFormat="1">
      <c r="A12" s="14">
        <v>9</v>
      </c>
      <c r="B12" s="15">
        <f t="shared" si="2"/>
        <v>8</v>
      </c>
      <c r="C12" s="34" t="s">
        <v>574</v>
      </c>
      <c r="D12" s="235">
        <f t="shared" si="0"/>
        <v>422.5</v>
      </c>
      <c r="E12" s="244">
        <f t="shared" si="1"/>
        <v>84.5</v>
      </c>
      <c r="F12" s="110">
        <v>507</v>
      </c>
      <c r="G12" s="95"/>
    </row>
    <row r="13" spans="1:7" s="4" customFormat="1" ht="25.5">
      <c r="A13" s="14">
        <v>9</v>
      </c>
      <c r="B13" s="15">
        <f t="shared" si="2"/>
        <v>9</v>
      </c>
      <c r="C13" s="34" t="s">
        <v>575</v>
      </c>
      <c r="D13" s="235">
        <f t="shared" si="0"/>
        <v>727.5</v>
      </c>
      <c r="E13" s="244">
        <f t="shared" si="1"/>
        <v>145.5</v>
      </c>
      <c r="F13" s="110">
        <v>873</v>
      </c>
      <c r="G13" s="95"/>
    </row>
    <row r="14" spans="1:7" s="4" customFormat="1">
      <c r="A14" s="14">
        <v>9</v>
      </c>
      <c r="B14" s="15">
        <f t="shared" si="2"/>
        <v>10</v>
      </c>
      <c r="C14" s="34" t="s">
        <v>576</v>
      </c>
      <c r="D14" s="235">
        <f t="shared" si="0"/>
        <v>498.33333333333331</v>
      </c>
      <c r="E14" s="244">
        <f t="shared" si="1"/>
        <v>99.666666666666671</v>
      </c>
      <c r="F14" s="110">
        <v>598</v>
      </c>
      <c r="G14" s="95"/>
    </row>
    <row r="15" spans="1:7" s="4" customFormat="1" ht="25.5">
      <c r="A15" s="14">
        <v>9</v>
      </c>
      <c r="B15" s="15">
        <f t="shared" si="2"/>
        <v>11</v>
      </c>
      <c r="C15" s="34" t="s">
        <v>577</v>
      </c>
      <c r="D15" s="235">
        <f t="shared" si="0"/>
        <v>490</v>
      </c>
      <c r="E15" s="244">
        <f t="shared" si="1"/>
        <v>98</v>
      </c>
      <c r="F15" s="110">
        <v>588</v>
      </c>
      <c r="G15" s="95"/>
    </row>
    <row r="16" spans="1:7" ht="21" customHeight="1">
      <c r="A16" s="96"/>
      <c r="B16" s="65"/>
      <c r="C16" s="97"/>
      <c r="D16" s="98"/>
      <c r="E16" s="98"/>
      <c r="F16" s="98"/>
    </row>
    <row r="17" spans="1:6" ht="22.5" customHeight="1">
      <c r="A17" s="323" t="s">
        <v>550</v>
      </c>
      <c r="B17" s="323"/>
      <c r="C17" s="323"/>
      <c r="D17" s="323"/>
      <c r="E17"/>
      <c r="F17"/>
    </row>
    <row r="18" spans="1:6">
      <c r="A18" s="323"/>
      <c r="B18" s="323"/>
      <c r="C18" s="323"/>
      <c r="D18" s="323"/>
      <c r="E18"/>
      <c r="F18"/>
    </row>
  </sheetData>
  <mergeCells count="3">
    <mergeCell ref="A3:D3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opLeftCell="A46" workbookViewId="0">
      <selection activeCell="D5" sqref="D5"/>
    </sheetView>
  </sheetViews>
  <sheetFormatPr defaultRowHeight="15"/>
  <cols>
    <col min="1" max="1" width="5.28515625" customWidth="1"/>
    <col min="2" max="2" width="7.140625" style="47" customWidth="1"/>
    <col min="3" max="3" width="14.5703125" style="264" customWidth="1"/>
    <col min="4" max="4" width="49" customWidth="1"/>
    <col min="5" max="5" width="11.7109375" style="47" customWidth="1"/>
    <col min="6" max="6" width="8.85546875" style="47" customWidth="1"/>
    <col min="7" max="7" width="12" style="47" customWidth="1"/>
    <col min="8" max="8" width="0" hidden="1" customWidth="1"/>
  </cols>
  <sheetData>
    <row r="1" spans="1:8">
      <c r="A1" s="112"/>
      <c r="B1" s="252"/>
      <c r="C1" s="253"/>
      <c r="D1" s="252"/>
      <c r="E1" s="254" t="s">
        <v>1692</v>
      </c>
      <c r="F1" s="254"/>
      <c r="G1" s="254"/>
    </row>
    <row r="2" spans="1:8" ht="72" customHeight="1">
      <c r="A2" s="1" t="s">
        <v>143</v>
      </c>
      <c r="B2" s="2" t="s">
        <v>144</v>
      </c>
      <c r="C2" s="255" t="s">
        <v>1693</v>
      </c>
      <c r="D2" s="256" t="s">
        <v>145</v>
      </c>
      <c r="E2" s="257" t="s">
        <v>647</v>
      </c>
      <c r="F2" s="257" t="s">
        <v>650</v>
      </c>
      <c r="G2" s="257" t="s">
        <v>646</v>
      </c>
      <c r="H2" s="258"/>
    </row>
    <row r="3" spans="1:8" ht="39" customHeight="1">
      <c r="A3" s="382" t="s">
        <v>1694</v>
      </c>
      <c r="B3" s="383"/>
      <c r="C3" s="383"/>
      <c r="D3" s="383"/>
      <c r="E3" s="383"/>
      <c r="F3" s="383"/>
      <c r="G3" s="383"/>
      <c r="H3" s="258"/>
    </row>
    <row r="4" spans="1:8" ht="12.75" customHeight="1">
      <c r="A4" s="5"/>
      <c r="B4" s="6"/>
      <c r="C4" s="250"/>
      <c r="D4" s="249"/>
      <c r="E4" s="249"/>
      <c r="F4" s="249"/>
      <c r="G4" s="249"/>
      <c r="H4" s="258"/>
    </row>
    <row r="5" spans="1:8" s="4" customFormat="1" ht="39">
      <c r="A5" s="14">
        <v>11</v>
      </c>
      <c r="B5" s="15">
        <v>1</v>
      </c>
      <c r="C5" s="259" t="s">
        <v>1695</v>
      </c>
      <c r="D5" s="10" t="s">
        <v>1696</v>
      </c>
      <c r="E5" s="82">
        <v>780</v>
      </c>
      <c r="F5" s="110">
        <f t="shared" ref="F5:F55" si="0">E5*20%</f>
        <v>156</v>
      </c>
      <c r="G5" s="110">
        <f>E5+F5</f>
        <v>936</v>
      </c>
      <c r="H5" s="258">
        <f>G5+G5*30%</f>
        <v>1216.8</v>
      </c>
    </row>
    <row r="6" spans="1:8" s="4" customFormat="1" ht="46.5" customHeight="1">
      <c r="A6" s="14">
        <v>11</v>
      </c>
      <c r="B6" s="8">
        <f>B5+1</f>
        <v>2</v>
      </c>
      <c r="C6" s="10" t="s">
        <v>1697</v>
      </c>
      <c r="D6" s="260" t="s">
        <v>1698</v>
      </c>
      <c r="E6" s="261">
        <v>520</v>
      </c>
      <c r="F6" s="110">
        <f t="shared" si="0"/>
        <v>104</v>
      </c>
      <c r="G6" s="110">
        <f t="shared" ref="G6:G55" si="1">E6+F6</f>
        <v>624</v>
      </c>
      <c r="H6" s="258">
        <f t="shared" ref="H6:H55" si="2">G6+G6*30%</f>
        <v>811.2</v>
      </c>
    </row>
    <row r="7" spans="1:8" s="4" customFormat="1" ht="39">
      <c r="A7" s="14">
        <v>11</v>
      </c>
      <c r="B7" s="8">
        <f t="shared" ref="B7:B55" si="3">B6+1</f>
        <v>3</v>
      </c>
      <c r="C7" s="10" t="s">
        <v>1697</v>
      </c>
      <c r="D7" s="260" t="s">
        <v>1699</v>
      </c>
      <c r="E7" s="261">
        <v>520</v>
      </c>
      <c r="F7" s="110">
        <f t="shared" si="0"/>
        <v>104</v>
      </c>
      <c r="G7" s="110">
        <f t="shared" si="1"/>
        <v>624</v>
      </c>
      <c r="H7" s="258">
        <f t="shared" si="2"/>
        <v>811.2</v>
      </c>
    </row>
    <row r="8" spans="1:8" s="4" customFormat="1" ht="37.5" customHeight="1">
      <c r="A8" s="14">
        <v>11</v>
      </c>
      <c r="B8" s="8">
        <f t="shared" si="3"/>
        <v>4</v>
      </c>
      <c r="C8" s="376" t="s">
        <v>1700</v>
      </c>
      <c r="D8" s="10" t="s">
        <v>1701</v>
      </c>
      <c r="E8" s="261">
        <v>585</v>
      </c>
      <c r="F8" s="110">
        <f t="shared" si="0"/>
        <v>117</v>
      </c>
      <c r="G8" s="110">
        <f t="shared" si="1"/>
        <v>702</v>
      </c>
      <c r="H8" s="258">
        <f t="shared" si="2"/>
        <v>912.6</v>
      </c>
    </row>
    <row r="9" spans="1:8" s="4" customFormat="1">
      <c r="A9" s="14">
        <v>11</v>
      </c>
      <c r="B9" s="8">
        <f t="shared" si="3"/>
        <v>5</v>
      </c>
      <c r="C9" s="376"/>
      <c r="D9" s="253" t="s">
        <v>1702</v>
      </c>
      <c r="E9" s="261">
        <v>585</v>
      </c>
      <c r="F9" s="110">
        <f t="shared" si="0"/>
        <v>117</v>
      </c>
      <c r="G9" s="110">
        <f t="shared" si="1"/>
        <v>702</v>
      </c>
      <c r="H9" s="258">
        <f t="shared" si="2"/>
        <v>912.6</v>
      </c>
    </row>
    <row r="10" spans="1:8" s="4" customFormat="1">
      <c r="A10" s="14">
        <v>11</v>
      </c>
      <c r="B10" s="8">
        <f t="shared" si="3"/>
        <v>6</v>
      </c>
      <c r="C10" s="376"/>
      <c r="D10" s="253" t="s">
        <v>1703</v>
      </c>
      <c r="E10" s="261">
        <v>585</v>
      </c>
      <c r="F10" s="110">
        <f t="shared" si="0"/>
        <v>117</v>
      </c>
      <c r="G10" s="110">
        <f t="shared" si="1"/>
        <v>702</v>
      </c>
      <c r="H10" s="258">
        <f t="shared" si="2"/>
        <v>912.6</v>
      </c>
    </row>
    <row r="11" spans="1:8" s="4" customFormat="1">
      <c r="A11" s="14">
        <v>11</v>
      </c>
      <c r="B11" s="8">
        <f t="shared" si="3"/>
        <v>7</v>
      </c>
      <c r="C11" s="376"/>
      <c r="D11" s="253" t="s">
        <v>1704</v>
      </c>
      <c r="E11" s="261">
        <v>585</v>
      </c>
      <c r="F11" s="110">
        <f t="shared" si="0"/>
        <v>117</v>
      </c>
      <c r="G11" s="110">
        <f t="shared" si="1"/>
        <v>702</v>
      </c>
      <c r="H11" s="258">
        <f t="shared" si="2"/>
        <v>912.6</v>
      </c>
    </row>
    <row r="12" spans="1:8" s="4" customFormat="1">
      <c r="A12" s="14">
        <v>11</v>
      </c>
      <c r="B12" s="8">
        <f t="shared" si="3"/>
        <v>8</v>
      </c>
      <c r="C12" s="376"/>
      <c r="D12" s="253" t="s">
        <v>1705</v>
      </c>
      <c r="E12" s="261">
        <v>585</v>
      </c>
      <c r="F12" s="110">
        <f t="shared" si="0"/>
        <v>117</v>
      </c>
      <c r="G12" s="110">
        <f t="shared" si="1"/>
        <v>702</v>
      </c>
      <c r="H12" s="258">
        <f t="shared" si="2"/>
        <v>912.6</v>
      </c>
    </row>
    <row r="13" spans="1:8" s="4" customFormat="1">
      <c r="A13" s="14">
        <v>11</v>
      </c>
      <c r="B13" s="8">
        <f t="shared" si="3"/>
        <v>9</v>
      </c>
      <c r="C13" s="376"/>
      <c r="D13" s="253" t="s">
        <v>1706</v>
      </c>
      <c r="E13" s="261">
        <v>585</v>
      </c>
      <c r="F13" s="110">
        <f t="shared" si="0"/>
        <v>117</v>
      </c>
      <c r="G13" s="110">
        <f t="shared" si="1"/>
        <v>702</v>
      </c>
      <c r="H13" s="258">
        <f t="shared" si="2"/>
        <v>912.6</v>
      </c>
    </row>
    <row r="14" spans="1:8" s="4" customFormat="1">
      <c r="A14" s="14">
        <v>11</v>
      </c>
      <c r="B14" s="8">
        <f t="shared" si="3"/>
        <v>10</v>
      </c>
      <c r="C14" s="376"/>
      <c r="D14" s="253" t="s">
        <v>1707</v>
      </c>
      <c r="E14" s="261">
        <v>585</v>
      </c>
      <c r="F14" s="110">
        <f t="shared" si="0"/>
        <v>117</v>
      </c>
      <c r="G14" s="110">
        <f t="shared" si="1"/>
        <v>702</v>
      </c>
      <c r="H14" s="258">
        <f t="shared" si="2"/>
        <v>912.6</v>
      </c>
    </row>
    <row r="15" spans="1:8" s="4" customFormat="1" ht="26.25">
      <c r="A15" s="14">
        <v>11</v>
      </c>
      <c r="B15" s="8">
        <f t="shared" si="3"/>
        <v>11</v>
      </c>
      <c r="C15" s="376"/>
      <c r="D15" s="10" t="s">
        <v>1708</v>
      </c>
      <c r="E15" s="261">
        <v>585</v>
      </c>
      <c r="F15" s="110">
        <f t="shared" si="0"/>
        <v>117</v>
      </c>
      <c r="G15" s="110">
        <f t="shared" si="1"/>
        <v>702</v>
      </c>
      <c r="H15" s="258">
        <f t="shared" si="2"/>
        <v>912.6</v>
      </c>
    </row>
    <row r="16" spans="1:8" s="4" customFormat="1" ht="26.25">
      <c r="A16" s="14">
        <v>11</v>
      </c>
      <c r="B16" s="8">
        <f t="shared" si="3"/>
        <v>12</v>
      </c>
      <c r="C16" s="376"/>
      <c r="D16" s="10" t="s">
        <v>1709</v>
      </c>
      <c r="E16" s="261">
        <v>585</v>
      </c>
      <c r="F16" s="110">
        <f t="shared" si="0"/>
        <v>117</v>
      </c>
      <c r="G16" s="110">
        <f t="shared" si="1"/>
        <v>702</v>
      </c>
      <c r="H16" s="258">
        <f t="shared" si="2"/>
        <v>912.6</v>
      </c>
    </row>
    <row r="17" spans="1:8" s="4" customFormat="1" ht="26.25">
      <c r="A17" s="14">
        <v>11</v>
      </c>
      <c r="B17" s="8">
        <f t="shared" si="3"/>
        <v>13</v>
      </c>
      <c r="C17" s="376"/>
      <c r="D17" s="10" t="s">
        <v>1710</v>
      </c>
      <c r="E17" s="261">
        <v>585</v>
      </c>
      <c r="F17" s="110">
        <f t="shared" si="0"/>
        <v>117</v>
      </c>
      <c r="G17" s="110">
        <f t="shared" si="1"/>
        <v>702</v>
      </c>
      <c r="H17" s="258">
        <f t="shared" si="2"/>
        <v>912.6</v>
      </c>
    </row>
    <row r="18" spans="1:8" s="4" customFormat="1">
      <c r="A18" s="14">
        <v>11</v>
      </c>
      <c r="B18" s="8">
        <f t="shared" si="3"/>
        <v>14</v>
      </c>
      <c r="C18" s="376"/>
      <c r="D18" s="253" t="s">
        <v>1711</v>
      </c>
      <c r="E18" s="261">
        <v>585</v>
      </c>
      <c r="F18" s="110">
        <f t="shared" si="0"/>
        <v>117</v>
      </c>
      <c r="G18" s="110">
        <f t="shared" si="1"/>
        <v>702</v>
      </c>
      <c r="H18" s="258">
        <f t="shared" si="2"/>
        <v>912.6</v>
      </c>
    </row>
    <row r="19" spans="1:8" s="4" customFormat="1" ht="26.25">
      <c r="A19" s="14">
        <v>11</v>
      </c>
      <c r="B19" s="8">
        <f t="shared" si="3"/>
        <v>15</v>
      </c>
      <c r="C19" s="376"/>
      <c r="D19" s="10" t="s">
        <v>1712</v>
      </c>
      <c r="E19" s="261">
        <v>585</v>
      </c>
      <c r="F19" s="110">
        <f t="shared" si="0"/>
        <v>117</v>
      </c>
      <c r="G19" s="110">
        <f t="shared" si="1"/>
        <v>702</v>
      </c>
      <c r="H19" s="258">
        <f t="shared" si="2"/>
        <v>912.6</v>
      </c>
    </row>
    <row r="20" spans="1:8" s="4" customFormat="1">
      <c r="A20" s="14">
        <v>11</v>
      </c>
      <c r="B20" s="8">
        <f t="shared" si="3"/>
        <v>16</v>
      </c>
      <c r="C20" s="376"/>
      <c r="D20" s="253" t="s">
        <v>1713</v>
      </c>
      <c r="E20" s="261">
        <v>585</v>
      </c>
      <c r="F20" s="110">
        <f t="shared" si="0"/>
        <v>117</v>
      </c>
      <c r="G20" s="110">
        <f t="shared" si="1"/>
        <v>702</v>
      </c>
      <c r="H20" s="258">
        <f t="shared" si="2"/>
        <v>912.6</v>
      </c>
    </row>
    <row r="21" spans="1:8" s="4" customFormat="1" ht="59.25" customHeight="1">
      <c r="A21" s="14">
        <v>11</v>
      </c>
      <c r="B21" s="8">
        <f t="shared" si="3"/>
        <v>17</v>
      </c>
      <c r="C21" s="376" t="s">
        <v>1714</v>
      </c>
      <c r="D21" s="260" t="s">
        <v>1715</v>
      </c>
      <c r="E21" s="261">
        <v>585</v>
      </c>
      <c r="F21" s="110">
        <f t="shared" si="0"/>
        <v>117</v>
      </c>
      <c r="G21" s="110">
        <f t="shared" si="1"/>
        <v>702</v>
      </c>
      <c r="H21" s="258">
        <f t="shared" si="2"/>
        <v>912.6</v>
      </c>
    </row>
    <row r="22" spans="1:8" s="4" customFormat="1" ht="84.75" customHeight="1">
      <c r="A22" s="14">
        <v>11</v>
      </c>
      <c r="B22" s="8">
        <f t="shared" si="3"/>
        <v>18</v>
      </c>
      <c r="C22" s="376"/>
      <c r="D22" s="262" t="s">
        <v>1716</v>
      </c>
      <c r="E22" s="261">
        <v>585</v>
      </c>
      <c r="F22" s="110">
        <f t="shared" si="0"/>
        <v>117</v>
      </c>
      <c r="G22" s="110">
        <f t="shared" si="1"/>
        <v>702</v>
      </c>
      <c r="H22" s="258">
        <f t="shared" si="2"/>
        <v>912.6</v>
      </c>
    </row>
    <row r="23" spans="1:8" s="4" customFormat="1" ht="65.25" customHeight="1">
      <c r="A23" s="14">
        <v>11</v>
      </c>
      <c r="B23" s="8">
        <f t="shared" si="3"/>
        <v>19</v>
      </c>
      <c r="C23" s="376"/>
      <c r="D23" s="262" t="s">
        <v>1717</v>
      </c>
      <c r="E23" s="261">
        <v>585</v>
      </c>
      <c r="F23" s="110">
        <f t="shared" si="0"/>
        <v>117</v>
      </c>
      <c r="G23" s="110">
        <f t="shared" si="1"/>
        <v>702</v>
      </c>
      <c r="H23" s="258">
        <f t="shared" si="2"/>
        <v>912.6</v>
      </c>
    </row>
    <row r="24" spans="1:8" s="4" customFormat="1" ht="15" customHeight="1">
      <c r="A24" s="14">
        <v>11</v>
      </c>
      <c r="B24" s="8">
        <f t="shared" si="3"/>
        <v>20</v>
      </c>
      <c r="C24" s="384" t="s">
        <v>1718</v>
      </c>
      <c r="D24" s="263" t="s">
        <v>1719</v>
      </c>
      <c r="E24" s="261">
        <v>585</v>
      </c>
      <c r="F24" s="110">
        <f t="shared" si="0"/>
        <v>117</v>
      </c>
      <c r="G24" s="110">
        <f t="shared" si="1"/>
        <v>702</v>
      </c>
      <c r="H24" s="258">
        <f t="shared" si="2"/>
        <v>912.6</v>
      </c>
    </row>
    <row r="25" spans="1:8" s="4" customFormat="1">
      <c r="A25" s="14">
        <v>11</v>
      </c>
      <c r="B25" s="8">
        <f t="shared" si="3"/>
        <v>21</v>
      </c>
      <c r="C25" s="385"/>
      <c r="D25" s="263" t="s">
        <v>1720</v>
      </c>
      <c r="E25" s="261">
        <v>585</v>
      </c>
      <c r="F25" s="110">
        <f t="shared" si="0"/>
        <v>117</v>
      </c>
      <c r="G25" s="110">
        <f t="shared" si="1"/>
        <v>702</v>
      </c>
      <c r="H25" s="258">
        <f t="shared" si="2"/>
        <v>912.6</v>
      </c>
    </row>
    <row r="26" spans="1:8" s="4" customFormat="1" ht="26.25">
      <c r="A26" s="14">
        <v>11</v>
      </c>
      <c r="B26" s="8">
        <f t="shared" si="3"/>
        <v>22</v>
      </c>
      <c r="C26" s="385"/>
      <c r="D26" s="9" t="s">
        <v>1721</v>
      </c>
      <c r="E26" s="261">
        <v>585</v>
      </c>
      <c r="F26" s="110">
        <f t="shared" si="0"/>
        <v>117</v>
      </c>
      <c r="G26" s="110">
        <f t="shared" si="1"/>
        <v>702</v>
      </c>
      <c r="H26" s="258">
        <f t="shared" si="2"/>
        <v>912.6</v>
      </c>
    </row>
    <row r="27" spans="1:8" s="4" customFormat="1" ht="29.25" customHeight="1">
      <c r="A27" s="14">
        <v>11</v>
      </c>
      <c r="B27" s="8">
        <f t="shared" si="3"/>
        <v>23</v>
      </c>
      <c r="C27" s="385"/>
      <c r="D27" s="9" t="s">
        <v>1722</v>
      </c>
      <c r="E27" s="261">
        <v>585</v>
      </c>
      <c r="F27" s="110">
        <f t="shared" si="0"/>
        <v>117</v>
      </c>
      <c r="G27" s="110">
        <f t="shared" si="1"/>
        <v>702</v>
      </c>
      <c r="H27" s="258">
        <f t="shared" si="2"/>
        <v>912.6</v>
      </c>
    </row>
    <row r="28" spans="1:8" s="4" customFormat="1" ht="26.25">
      <c r="A28" s="14">
        <v>11</v>
      </c>
      <c r="B28" s="8">
        <f t="shared" si="3"/>
        <v>24</v>
      </c>
      <c r="C28" s="385"/>
      <c r="D28" s="9" t="s">
        <v>1723</v>
      </c>
      <c r="E28" s="261">
        <v>585</v>
      </c>
      <c r="F28" s="110">
        <f t="shared" si="0"/>
        <v>117</v>
      </c>
      <c r="G28" s="110">
        <f t="shared" si="1"/>
        <v>702</v>
      </c>
      <c r="H28" s="258">
        <f t="shared" si="2"/>
        <v>912.6</v>
      </c>
    </row>
    <row r="29" spans="1:8" s="4" customFormat="1" ht="19.5" customHeight="1">
      <c r="A29" s="14">
        <v>11</v>
      </c>
      <c r="B29" s="8">
        <f t="shared" si="3"/>
        <v>25</v>
      </c>
      <c r="C29" s="385"/>
      <c r="D29" s="263" t="s">
        <v>1724</v>
      </c>
      <c r="E29" s="261">
        <v>585</v>
      </c>
      <c r="F29" s="110">
        <f t="shared" si="0"/>
        <v>117</v>
      </c>
      <c r="G29" s="110">
        <f t="shared" si="1"/>
        <v>702</v>
      </c>
      <c r="H29" s="258">
        <f t="shared" si="2"/>
        <v>912.6</v>
      </c>
    </row>
    <row r="30" spans="1:8" s="4" customFormat="1" ht="21.75" customHeight="1">
      <c r="A30" s="14">
        <v>11</v>
      </c>
      <c r="B30" s="8">
        <f t="shared" si="3"/>
        <v>26</v>
      </c>
      <c r="C30" s="385"/>
      <c r="D30" s="263" t="s">
        <v>1725</v>
      </c>
      <c r="E30" s="261">
        <v>585</v>
      </c>
      <c r="F30" s="110">
        <f t="shared" si="0"/>
        <v>117</v>
      </c>
      <c r="G30" s="110">
        <f t="shared" si="1"/>
        <v>702</v>
      </c>
      <c r="H30" s="258">
        <f t="shared" si="2"/>
        <v>912.6</v>
      </c>
    </row>
    <row r="31" spans="1:8" s="4" customFormat="1" ht="26.25">
      <c r="A31" s="14">
        <v>11</v>
      </c>
      <c r="B31" s="8">
        <f t="shared" si="3"/>
        <v>27</v>
      </c>
      <c r="C31" s="376" t="s">
        <v>1726</v>
      </c>
      <c r="D31" s="10" t="s">
        <v>1727</v>
      </c>
      <c r="E31" s="261">
        <v>585</v>
      </c>
      <c r="F31" s="110">
        <f t="shared" si="0"/>
        <v>117</v>
      </c>
      <c r="G31" s="110">
        <f t="shared" si="1"/>
        <v>702</v>
      </c>
      <c r="H31" s="258">
        <f t="shared" si="2"/>
        <v>912.6</v>
      </c>
    </row>
    <row r="32" spans="1:8" s="4" customFormat="1" ht="26.25">
      <c r="A32" s="14">
        <v>11</v>
      </c>
      <c r="B32" s="8">
        <f t="shared" si="3"/>
        <v>28</v>
      </c>
      <c r="C32" s="377"/>
      <c r="D32" s="10" t="s">
        <v>1728</v>
      </c>
      <c r="E32" s="261">
        <v>585</v>
      </c>
      <c r="F32" s="110">
        <f t="shared" si="0"/>
        <v>117</v>
      </c>
      <c r="G32" s="110">
        <f t="shared" si="1"/>
        <v>702</v>
      </c>
      <c r="H32" s="258">
        <f t="shared" si="2"/>
        <v>912.6</v>
      </c>
    </row>
    <row r="33" spans="1:8" s="4" customFormat="1" ht="26.25">
      <c r="A33" s="14">
        <v>11</v>
      </c>
      <c r="B33" s="8">
        <f t="shared" si="3"/>
        <v>29</v>
      </c>
      <c r="C33" s="377"/>
      <c r="D33" s="10" t="s">
        <v>1729</v>
      </c>
      <c r="E33" s="261">
        <v>585</v>
      </c>
      <c r="F33" s="110">
        <f t="shared" si="0"/>
        <v>117</v>
      </c>
      <c r="G33" s="110">
        <f t="shared" si="1"/>
        <v>702</v>
      </c>
      <c r="H33" s="258">
        <f t="shared" si="2"/>
        <v>912.6</v>
      </c>
    </row>
    <row r="34" spans="1:8" s="4" customFormat="1" ht="26.25">
      <c r="A34" s="14">
        <v>11</v>
      </c>
      <c r="B34" s="8">
        <f t="shared" si="3"/>
        <v>30</v>
      </c>
      <c r="C34" s="377"/>
      <c r="D34" s="10" t="s">
        <v>1730</v>
      </c>
      <c r="E34" s="261">
        <v>585</v>
      </c>
      <c r="F34" s="110">
        <f t="shared" si="0"/>
        <v>117</v>
      </c>
      <c r="G34" s="110">
        <f t="shared" si="1"/>
        <v>702</v>
      </c>
      <c r="H34" s="258">
        <f t="shared" si="2"/>
        <v>912.6</v>
      </c>
    </row>
    <row r="35" spans="1:8" ht="22.5" customHeight="1">
      <c r="A35" s="14">
        <v>11</v>
      </c>
      <c r="B35" s="8">
        <f t="shared" si="3"/>
        <v>31</v>
      </c>
      <c r="C35" s="377"/>
      <c r="D35" s="253" t="s">
        <v>1731</v>
      </c>
      <c r="E35" s="261">
        <v>585</v>
      </c>
      <c r="F35" s="110">
        <f t="shared" si="0"/>
        <v>117</v>
      </c>
      <c r="G35" s="110">
        <f t="shared" si="1"/>
        <v>702</v>
      </c>
      <c r="H35" s="258">
        <f t="shared" si="2"/>
        <v>912.6</v>
      </c>
    </row>
    <row r="36" spans="1:8" ht="21" customHeight="1">
      <c r="A36" s="14">
        <v>11</v>
      </c>
      <c r="B36" s="8">
        <f t="shared" si="3"/>
        <v>32</v>
      </c>
      <c r="C36" s="377" t="s">
        <v>1732</v>
      </c>
      <c r="D36" s="253" t="s">
        <v>1733</v>
      </c>
      <c r="E36" s="261">
        <v>585</v>
      </c>
      <c r="F36" s="110">
        <f t="shared" si="0"/>
        <v>117</v>
      </c>
      <c r="G36" s="110">
        <f t="shared" si="1"/>
        <v>702</v>
      </c>
      <c r="H36" s="258">
        <f t="shared" si="2"/>
        <v>912.6</v>
      </c>
    </row>
    <row r="37" spans="1:8" ht="29.25" customHeight="1">
      <c r="A37" s="14">
        <v>11</v>
      </c>
      <c r="B37" s="8">
        <f t="shared" si="3"/>
        <v>33</v>
      </c>
      <c r="C37" s="377"/>
      <c r="D37" s="10" t="s">
        <v>1734</v>
      </c>
      <c r="E37" s="261">
        <v>585</v>
      </c>
      <c r="F37" s="110">
        <f t="shared" si="0"/>
        <v>117</v>
      </c>
      <c r="G37" s="110">
        <f t="shared" si="1"/>
        <v>702</v>
      </c>
      <c r="H37" s="258">
        <f t="shared" si="2"/>
        <v>912.6</v>
      </c>
    </row>
    <row r="38" spans="1:8" ht="26.25">
      <c r="A38" s="14">
        <v>11</v>
      </c>
      <c r="B38" s="8">
        <f t="shared" si="3"/>
        <v>34</v>
      </c>
      <c r="C38" s="377"/>
      <c r="D38" s="10" t="s">
        <v>1735</v>
      </c>
      <c r="E38" s="261">
        <v>585</v>
      </c>
      <c r="F38" s="110">
        <f t="shared" si="0"/>
        <v>117</v>
      </c>
      <c r="G38" s="110">
        <f t="shared" si="1"/>
        <v>702</v>
      </c>
      <c r="H38" s="258">
        <f t="shared" si="2"/>
        <v>912.6</v>
      </c>
    </row>
    <row r="39" spans="1:8" ht="26.25">
      <c r="A39" s="14">
        <v>11</v>
      </c>
      <c r="B39" s="8">
        <f t="shared" si="3"/>
        <v>35</v>
      </c>
      <c r="C39" s="377"/>
      <c r="D39" s="10" t="s">
        <v>1730</v>
      </c>
      <c r="E39" s="261">
        <v>585</v>
      </c>
      <c r="F39" s="110">
        <f t="shared" si="0"/>
        <v>117</v>
      </c>
      <c r="G39" s="110">
        <f t="shared" si="1"/>
        <v>702</v>
      </c>
      <c r="H39" s="258">
        <f t="shared" si="2"/>
        <v>912.6</v>
      </c>
    </row>
    <row r="40" spans="1:8" ht="21.75" customHeight="1">
      <c r="A40" s="14">
        <v>11</v>
      </c>
      <c r="B40" s="8">
        <f t="shared" si="3"/>
        <v>36</v>
      </c>
      <c r="C40" s="376" t="s">
        <v>1736</v>
      </c>
      <c r="D40" s="253" t="s">
        <v>1737</v>
      </c>
      <c r="E40" s="261">
        <v>585</v>
      </c>
      <c r="F40" s="110">
        <f t="shared" si="0"/>
        <v>117</v>
      </c>
      <c r="G40" s="110">
        <f t="shared" si="1"/>
        <v>702</v>
      </c>
      <c r="H40" s="258">
        <f t="shared" si="2"/>
        <v>912.6</v>
      </c>
    </row>
    <row r="41" spans="1:8" ht="27.75" customHeight="1">
      <c r="A41" s="14">
        <v>11</v>
      </c>
      <c r="B41" s="8">
        <f t="shared" si="3"/>
        <v>37</v>
      </c>
      <c r="C41" s="377"/>
      <c r="D41" s="10" t="s">
        <v>1738</v>
      </c>
      <c r="E41" s="261">
        <v>585</v>
      </c>
      <c r="F41" s="110">
        <f t="shared" si="0"/>
        <v>117</v>
      </c>
      <c r="G41" s="110">
        <f t="shared" si="1"/>
        <v>702</v>
      </c>
      <c r="H41" s="258">
        <f t="shared" si="2"/>
        <v>912.6</v>
      </c>
    </row>
    <row r="42" spans="1:8" ht="29.25" customHeight="1">
      <c r="A42" s="14">
        <v>11</v>
      </c>
      <c r="B42" s="8">
        <f t="shared" si="3"/>
        <v>38</v>
      </c>
      <c r="C42" s="377"/>
      <c r="D42" s="10" t="s">
        <v>1739</v>
      </c>
      <c r="E42" s="261">
        <v>585</v>
      </c>
      <c r="F42" s="110">
        <f t="shared" si="0"/>
        <v>117</v>
      </c>
      <c r="G42" s="110">
        <f t="shared" si="1"/>
        <v>702</v>
      </c>
      <c r="H42" s="258">
        <f t="shared" si="2"/>
        <v>912.6</v>
      </c>
    </row>
    <row r="43" spans="1:8">
      <c r="A43" s="14">
        <v>11</v>
      </c>
      <c r="B43" s="8">
        <f t="shared" si="3"/>
        <v>39</v>
      </c>
      <c r="C43" s="376" t="s">
        <v>1740</v>
      </c>
      <c r="D43" s="253" t="s">
        <v>1741</v>
      </c>
      <c r="E43" s="261">
        <v>585</v>
      </c>
      <c r="F43" s="110">
        <f t="shared" si="0"/>
        <v>117</v>
      </c>
      <c r="G43" s="110">
        <f t="shared" si="1"/>
        <v>702</v>
      </c>
      <c r="H43" s="258">
        <f t="shared" si="2"/>
        <v>912.6</v>
      </c>
    </row>
    <row r="44" spans="1:8">
      <c r="A44" s="14">
        <v>11</v>
      </c>
      <c r="B44" s="8">
        <f t="shared" si="3"/>
        <v>40</v>
      </c>
      <c r="C44" s="377"/>
      <c r="D44" s="253" t="s">
        <v>1742</v>
      </c>
      <c r="E44" s="261">
        <v>585</v>
      </c>
      <c r="F44" s="110">
        <f t="shared" si="0"/>
        <v>117</v>
      </c>
      <c r="G44" s="110">
        <f t="shared" si="1"/>
        <v>702</v>
      </c>
      <c r="H44" s="258">
        <f t="shared" si="2"/>
        <v>912.6</v>
      </c>
    </row>
    <row r="45" spans="1:8" ht="26.25">
      <c r="A45" s="14">
        <v>11</v>
      </c>
      <c r="B45" s="8">
        <f t="shared" si="3"/>
        <v>41</v>
      </c>
      <c r="C45" s="377"/>
      <c r="D45" s="10" t="s">
        <v>1743</v>
      </c>
      <c r="E45" s="261">
        <v>585</v>
      </c>
      <c r="F45" s="110">
        <f t="shared" si="0"/>
        <v>117</v>
      </c>
      <c r="G45" s="110">
        <f t="shared" si="1"/>
        <v>702</v>
      </c>
      <c r="H45" s="258">
        <f t="shared" si="2"/>
        <v>912.6</v>
      </c>
    </row>
    <row r="46" spans="1:8">
      <c r="A46" s="14">
        <v>11</v>
      </c>
      <c r="B46" s="8">
        <f t="shared" si="3"/>
        <v>42</v>
      </c>
      <c r="C46" s="377"/>
      <c r="D46" s="253" t="s">
        <v>1744</v>
      </c>
      <c r="E46" s="261">
        <v>585</v>
      </c>
      <c r="F46" s="110">
        <f t="shared" si="0"/>
        <v>117</v>
      </c>
      <c r="G46" s="110">
        <f t="shared" si="1"/>
        <v>702</v>
      </c>
      <c r="H46" s="258">
        <f t="shared" si="2"/>
        <v>912.6</v>
      </c>
    </row>
    <row r="47" spans="1:8" ht="26.25">
      <c r="A47" s="14">
        <v>11</v>
      </c>
      <c r="B47" s="8">
        <f t="shared" si="3"/>
        <v>43</v>
      </c>
      <c r="C47" s="377"/>
      <c r="D47" s="10" t="s">
        <v>1745</v>
      </c>
      <c r="E47" s="261">
        <v>585</v>
      </c>
      <c r="F47" s="110">
        <f t="shared" si="0"/>
        <v>117</v>
      </c>
      <c r="G47" s="110">
        <f t="shared" si="1"/>
        <v>702</v>
      </c>
      <c r="H47" s="258">
        <f t="shared" si="2"/>
        <v>912.6</v>
      </c>
    </row>
    <row r="48" spans="1:8" ht="26.25">
      <c r="A48" s="14">
        <v>11</v>
      </c>
      <c r="B48" s="8">
        <f t="shared" si="3"/>
        <v>44</v>
      </c>
      <c r="C48" s="377"/>
      <c r="D48" s="10" t="s">
        <v>1746</v>
      </c>
      <c r="E48" s="261">
        <v>585</v>
      </c>
      <c r="F48" s="110">
        <f t="shared" si="0"/>
        <v>117</v>
      </c>
      <c r="G48" s="110">
        <f t="shared" si="1"/>
        <v>702</v>
      </c>
      <c r="H48" s="258">
        <f t="shared" si="2"/>
        <v>912.6</v>
      </c>
    </row>
    <row r="49" spans="1:8" ht="26.25">
      <c r="A49" s="14">
        <v>11</v>
      </c>
      <c r="B49" s="8">
        <f t="shared" si="3"/>
        <v>45</v>
      </c>
      <c r="C49" s="377"/>
      <c r="D49" s="10" t="s">
        <v>1747</v>
      </c>
      <c r="E49" s="261">
        <v>585</v>
      </c>
      <c r="F49" s="110">
        <f t="shared" si="0"/>
        <v>117</v>
      </c>
      <c r="G49" s="110">
        <f t="shared" si="1"/>
        <v>702</v>
      </c>
      <c r="H49" s="258">
        <f t="shared" si="2"/>
        <v>912.6</v>
      </c>
    </row>
    <row r="50" spans="1:8" ht="25.5">
      <c r="A50" s="14">
        <v>11</v>
      </c>
      <c r="B50" s="8">
        <f t="shared" si="3"/>
        <v>46</v>
      </c>
      <c r="C50" s="377"/>
      <c r="D50" s="262" t="s">
        <v>1748</v>
      </c>
      <c r="E50" s="261">
        <v>585</v>
      </c>
      <c r="F50" s="110">
        <f t="shared" si="0"/>
        <v>117</v>
      </c>
      <c r="G50" s="110">
        <f t="shared" si="1"/>
        <v>702</v>
      </c>
      <c r="H50" s="258">
        <f t="shared" si="2"/>
        <v>912.6</v>
      </c>
    </row>
    <row r="51" spans="1:8" ht="41.25" customHeight="1">
      <c r="A51" s="14">
        <v>11</v>
      </c>
      <c r="B51" s="8">
        <f t="shared" si="3"/>
        <v>47</v>
      </c>
      <c r="C51" s="376" t="s">
        <v>1749</v>
      </c>
      <c r="D51" s="10" t="s">
        <v>1750</v>
      </c>
      <c r="E51" s="261">
        <v>585</v>
      </c>
      <c r="F51" s="110">
        <f t="shared" si="0"/>
        <v>117</v>
      </c>
      <c r="G51" s="110">
        <f t="shared" si="1"/>
        <v>702</v>
      </c>
      <c r="H51" s="258">
        <f t="shared" si="2"/>
        <v>912.6</v>
      </c>
    </row>
    <row r="52" spans="1:8" ht="49.5" customHeight="1">
      <c r="A52" s="14">
        <v>11</v>
      </c>
      <c r="B52" s="8">
        <f t="shared" si="3"/>
        <v>48</v>
      </c>
      <c r="C52" s="378"/>
      <c r="D52" s="253" t="s">
        <v>1751</v>
      </c>
      <c r="E52" s="261">
        <v>585</v>
      </c>
      <c r="F52" s="110">
        <f t="shared" si="0"/>
        <v>117</v>
      </c>
      <c r="G52" s="110">
        <f t="shared" si="1"/>
        <v>702</v>
      </c>
      <c r="H52" s="258">
        <f t="shared" si="2"/>
        <v>912.6</v>
      </c>
    </row>
    <row r="53" spans="1:8" ht="62.25" customHeight="1">
      <c r="A53" s="14">
        <v>11</v>
      </c>
      <c r="B53" s="8">
        <f t="shared" si="3"/>
        <v>49</v>
      </c>
      <c r="C53" s="378"/>
      <c r="D53" s="10" t="s">
        <v>1752</v>
      </c>
      <c r="E53" s="261">
        <v>585</v>
      </c>
      <c r="F53" s="110">
        <f t="shared" si="0"/>
        <v>117</v>
      </c>
      <c r="G53" s="110">
        <f t="shared" si="1"/>
        <v>702</v>
      </c>
      <c r="H53" s="258">
        <f t="shared" si="2"/>
        <v>912.6</v>
      </c>
    </row>
    <row r="54" spans="1:8" ht="47.25" customHeight="1">
      <c r="A54" s="14">
        <v>11</v>
      </c>
      <c r="B54" s="8">
        <f t="shared" si="3"/>
        <v>50</v>
      </c>
      <c r="C54" s="379" t="s">
        <v>1753</v>
      </c>
      <c r="D54" s="253" t="s">
        <v>1754</v>
      </c>
      <c r="E54" s="261">
        <v>585</v>
      </c>
      <c r="F54" s="110">
        <f t="shared" si="0"/>
        <v>117</v>
      </c>
      <c r="G54" s="110">
        <f t="shared" si="1"/>
        <v>702</v>
      </c>
      <c r="H54" s="258">
        <f t="shared" si="2"/>
        <v>912.6</v>
      </c>
    </row>
    <row r="55" spans="1:8" ht="42.75" customHeight="1">
      <c r="A55" s="14">
        <v>11</v>
      </c>
      <c r="B55" s="8">
        <f t="shared" si="3"/>
        <v>51</v>
      </c>
      <c r="C55" s="380"/>
      <c r="D55" s="253" t="s">
        <v>1755</v>
      </c>
      <c r="E55" s="261">
        <v>585</v>
      </c>
      <c r="F55" s="110">
        <f t="shared" si="0"/>
        <v>117</v>
      </c>
      <c r="G55" s="110">
        <f t="shared" si="1"/>
        <v>702</v>
      </c>
      <c r="H55" s="258">
        <f t="shared" si="2"/>
        <v>912.6</v>
      </c>
    </row>
    <row r="56" spans="1:8">
      <c r="A56" s="112"/>
      <c r="B56" s="252"/>
      <c r="C56" s="253"/>
      <c r="D56" s="112"/>
      <c r="E56" s="252"/>
      <c r="F56" s="252"/>
      <c r="G56" s="252"/>
    </row>
    <row r="57" spans="1:8" ht="30.75" customHeight="1">
      <c r="A57" s="381" t="s">
        <v>1756</v>
      </c>
      <c r="B57" s="381"/>
      <c r="C57" s="381"/>
      <c r="D57" s="381"/>
      <c r="E57" s="381"/>
      <c r="F57" s="381"/>
      <c r="G57" s="381"/>
    </row>
  </sheetData>
  <mergeCells count="11">
    <mergeCell ref="C36:C39"/>
    <mergeCell ref="A3:G3"/>
    <mergeCell ref="C8:C20"/>
    <mergeCell ref="C21:C23"/>
    <mergeCell ref="C24:C30"/>
    <mergeCell ref="C31:C35"/>
    <mergeCell ref="C40:C42"/>
    <mergeCell ref="C43:C50"/>
    <mergeCell ref="C51:C53"/>
    <mergeCell ref="C54:C55"/>
    <mergeCell ref="A57:G5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7" sqref="F7"/>
    </sheetView>
  </sheetViews>
  <sheetFormatPr defaultRowHeight="15"/>
  <cols>
    <col min="1" max="1" width="5.28515625" customWidth="1"/>
    <col min="2" max="2" width="7.140625" style="47" customWidth="1"/>
    <col min="3" max="3" width="46.28515625" customWidth="1"/>
    <col min="4" max="4" width="15.42578125" style="47" customWidth="1"/>
    <col min="5" max="5" width="11.28515625" style="47" customWidth="1"/>
    <col min="6" max="6" width="15.42578125" style="47" customWidth="1"/>
  </cols>
  <sheetData>
    <row r="1" spans="1:7">
      <c r="C1" s="47"/>
      <c r="D1" s="89" t="s">
        <v>1757</v>
      </c>
      <c r="E1" s="89"/>
      <c r="F1" s="89"/>
    </row>
    <row r="2" spans="1:7" ht="59.25" customHeight="1">
      <c r="A2" s="1" t="s">
        <v>143</v>
      </c>
      <c r="B2" s="2" t="s">
        <v>144</v>
      </c>
      <c r="C2" s="3" t="s">
        <v>145</v>
      </c>
      <c r="D2" s="78" t="s">
        <v>647</v>
      </c>
      <c r="E2" s="78" t="s">
        <v>650</v>
      </c>
      <c r="F2" s="78" t="s">
        <v>646</v>
      </c>
    </row>
    <row r="3" spans="1:7" ht="39" customHeight="1">
      <c r="A3" s="303" t="s">
        <v>1758</v>
      </c>
      <c r="B3" s="304"/>
      <c r="C3" s="304"/>
      <c r="D3" s="375"/>
      <c r="E3"/>
      <c r="F3"/>
    </row>
    <row r="4" spans="1:7" ht="12.75" customHeight="1">
      <c r="A4" s="5"/>
      <c r="B4" s="6"/>
      <c r="C4" s="251"/>
      <c r="D4" s="251"/>
      <c r="E4" s="251"/>
      <c r="F4" s="251"/>
    </row>
    <row r="5" spans="1:7" s="4" customFormat="1">
      <c r="A5" s="14">
        <v>10</v>
      </c>
      <c r="B5" s="15">
        <v>1</v>
      </c>
      <c r="C5" s="9" t="s">
        <v>1615</v>
      </c>
      <c r="D5" s="82">
        <v>335</v>
      </c>
      <c r="E5" s="110">
        <f t="shared" ref="E5:E6" si="0">D5*20%</f>
        <v>67</v>
      </c>
      <c r="F5" s="110">
        <v>410</v>
      </c>
      <c r="G5" s="95"/>
    </row>
    <row r="6" spans="1:7" s="4" customFormat="1">
      <c r="A6" s="14">
        <v>10</v>
      </c>
      <c r="B6" s="8">
        <f>B5+1</f>
        <v>2</v>
      </c>
      <c r="C6" s="9" t="s">
        <v>1616</v>
      </c>
      <c r="D6" s="37">
        <v>300</v>
      </c>
      <c r="E6" s="110">
        <f t="shared" si="0"/>
        <v>60</v>
      </c>
      <c r="F6" s="110">
        <v>367</v>
      </c>
      <c r="G6" s="95"/>
    </row>
    <row r="7" spans="1:7" s="4" customFormat="1">
      <c r="A7" s="96"/>
      <c r="B7" s="65"/>
      <c r="C7" s="97"/>
      <c r="D7" s="98"/>
      <c r="E7" s="98"/>
      <c r="F7" s="98"/>
      <c r="G7" s="95"/>
    </row>
    <row r="8" spans="1:7" s="4" customFormat="1">
      <c r="A8" s="323" t="s">
        <v>550</v>
      </c>
      <c r="B8" s="323"/>
      <c r="C8" s="323"/>
      <c r="D8" s="323"/>
      <c r="E8"/>
      <c r="F8"/>
      <c r="G8" s="95"/>
    </row>
    <row r="9" spans="1:7" s="4" customFormat="1">
      <c r="A9" s="323"/>
      <c r="B9" s="323"/>
      <c r="C9" s="323"/>
      <c r="D9" s="323"/>
      <c r="E9"/>
      <c r="F9"/>
      <c r="G9" s="95"/>
    </row>
    <row r="10" spans="1:7" s="4" customFormat="1">
      <c r="A10"/>
      <c r="B10" s="47"/>
      <c r="C10"/>
      <c r="D10" s="47"/>
      <c r="E10" s="47"/>
      <c r="F10" s="47"/>
      <c r="G10" s="95"/>
    </row>
    <row r="11" spans="1:7" s="4" customFormat="1">
      <c r="A11"/>
      <c r="B11" s="47"/>
      <c r="C11"/>
      <c r="D11" s="47"/>
      <c r="E11" s="47"/>
      <c r="F11" s="47"/>
      <c r="G11" s="95"/>
    </row>
    <row r="12" spans="1:7" s="4" customFormat="1">
      <c r="A12"/>
      <c r="B12" s="47"/>
      <c r="C12"/>
      <c r="D12" s="47"/>
      <c r="E12" s="47"/>
      <c r="F12" s="47"/>
      <c r="G12" s="95"/>
    </row>
    <row r="13" spans="1:7" s="4" customFormat="1">
      <c r="A13"/>
      <c r="B13" s="47"/>
      <c r="C13"/>
      <c r="D13" s="47"/>
      <c r="E13" s="47"/>
      <c r="F13" s="47"/>
      <c r="G13" s="95"/>
    </row>
    <row r="14" spans="1:7" s="4" customFormat="1">
      <c r="A14"/>
      <c r="B14" s="47"/>
      <c r="C14"/>
      <c r="D14" s="47"/>
      <c r="E14" s="47"/>
      <c r="F14" s="47"/>
      <c r="G14" s="95"/>
    </row>
    <row r="15" spans="1:7" s="4" customFormat="1">
      <c r="A15"/>
      <c r="B15" s="47"/>
      <c r="C15"/>
      <c r="D15" s="47"/>
      <c r="E15" s="47"/>
      <c r="F15" s="47"/>
      <c r="G15" s="95"/>
    </row>
    <row r="16" spans="1:7" s="4" customFormat="1">
      <c r="A16"/>
      <c r="B16" s="47"/>
      <c r="C16"/>
      <c r="D16" s="47"/>
      <c r="E16" s="47"/>
      <c r="F16" s="47"/>
      <c r="G16" s="95"/>
    </row>
    <row r="17" spans="1:7" s="4" customFormat="1">
      <c r="A17"/>
      <c r="B17" s="47"/>
      <c r="C17"/>
      <c r="D17" s="47"/>
      <c r="E17" s="47"/>
      <c r="F17" s="47"/>
      <c r="G17" s="95"/>
    </row>
    <row r="18" spans="1:7" s="4" customFormat="1">
      <c r="A18"/>
      <c r="B18" s="47"/>
      <c r="C18"/>
      <c r="D18" s="47"/>
      <c r="E18" s="47"/>
      <c r="F18" s="47"/>
      <c r="G18" s="95"/>
    </row>
    <row r="19" spans="1:7" s="4" customFormat="1">
      <c r="A19"/>
      <c r="B19" s="47"/>
      <c r="C19"/>
      <c r="D19" s="47"/>
      <c r="E19" s="47"/>
      <c r="F19" s="47"/>
      <c r="G19" s="95"/>
    </row>
    <row r="20" spans="1:7" s="4" customFormat="1">
      <c r="A20"/>
      <c r="B20" s="47"/>
      <c r="C20"/>
      <c r="D20" s="47"/>
      <c r="E20" s="47"/>
      <c r="F20" s="47"/>
      <c r="G20" s="95"/>
    </row>
    <row r="21" spans="1:7" s="4" customFormat="1">
      <c r="A21"/>
      <c r="B21" s="47"/>
      <c r="C21"/>
      <c r="D21" s="47"/>
      <c r="E21" s="47"/>
      <c r="F21" s="47"/>
      <c r="G21" s="95"/>
    </row>
    <row r="22" spans="1:7" ht="21" customHeight="1"/>
    <row r="23" spans="1:7" ht="21" customHeight="1"/>
    <row r="24" spans="1:7" ht="22.5" customHeight="1"/>
  </sheetData>
  <mergeCells count="3">
    <mergeCell ref="A3:D3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Normal="100" workbookViewId="0">
      <selection sqref="A1:F142"/>
    </sheetView>
  </sheetViews>
  <sheetFormatPr defaultRowHeight="15"/>
  <cols>
    <col min="1" max="1" width="5.28515625" customWidth="1"/>
    <col min="2" max="2" width="7.140625" style="47" customWidth="1"/>
    <col min="3" max="3" width="42.7109375" customWidth="1"/>
    <col min="4" max="4" width="11.7109375" style="47" customWidth="1"/>
    <col min="5" max="5" width="8.85546875" style="47" customWidth="1"/>
    <col min="6" max="6" width="12" style="47" customWidth="1"/>
    <col min="7" max="7" width="0" hidden="1" customWidth="1"/>
  </cols>
  <sheetData>
    <row r="1" spans="1:7">
      <c r="A1" s="112"/>
      <c r="B1" s="252"/>
      <c r="C1" s="252"/>
      <c r="D1" s="280" t="s">
        <v>1812</v>
      </c>
      <c r="E1" s="254"/>
      <c r="F1" s="254"/>
    </row>
    <row r="2" spans="1:7" ht="72" customHeight="1">
      <c r="A2" s="1" t="s">
        <v>143</v>
      </c>
      <c r="B2" s="2" t="s">
        <v>144</v>
      </c>
      <c r="C2" s="256" t="s">
        <v>145</v>
      </c>
      <c r="D2" s="257" t="s">
        <v>647</v>
      </c>
      <c r="E2" s="257" t="s">
        <v>650</v>
      </c>
      <c r="F2" s="257" t="s">
        <v>646</v>
      </c>
      <c r="G2" s="258"/>
    </row>
    <row r="3" spans="1:7" ht="39" customHeight="1">
      <c r="A3" s="382" t="s">
        <v>1813</v>
      </c>
      <c r="B3" s="383"/>
      <c r="C3" s="383"/>
      <c r="D3" s="383"/>
      <c r="E3" s="383"/>
      <c r="F3" s="383"/>
      <c r="G3" s="258"/>
    </row>
    <row r="4" spans="1:7" ht="12.75" customHeight="1">
      <c r="A4">
        <v>12</v>
      </c>
      <c r="B4" s="8">
        <v>1</v>
      </c>
      <c r="C4" s="282" t="s">
        <v>1814</v>
      </c>
      <c r="D4" s="82">
        <f>F4-E4</f>
        <v>173.33333333333334</v>
      </c>
      <c r="E4" s="110">
        <f t="shared" ref="E4:E116" si="0">F4*20/120</f>
        <v>34.666666666666664</v>
      </c>
      <c r="F4" s="110">
        <v>208</v>
      </c>
      <c r="G4" s="258"/>
    </row>
    <row r="5" spans="1:7" ht="27" customHeight="1">
      <c r="A5" s="14">
        <v>12</v>
      </c>
      <c r="B5" s="8">
        <v>2</v>
      </c>
      <c r="C5" s="218" t="s">
        <v>22</v>
      </c>
      <c r="D5" s="82">
        <f>F5-E5</f>
        <v>2835</v>
      </c>
      <c r="E5" s="110">
        <f t="shared" si="0"/>
        <v>567</v>
      </c>
      <c r="F5" s="217">
        <v>3402</v>
      </c>
      <c r="G5" s="258"/>
    </row>
    <row r="6" spans="1:7" s="4" customFormat="1">
      <c r="A6" s="14"/>
      <c r="B6" s="15"/>
      <c r="C6" s="281" t="s">
        <v>1827</v>
      </c>
      <c r="D6" s="82"/>
      <c r="E6" s="110"/>
      <c r="F6" s="110"/>
      <c r="G6" s="258">
        <f>F6+F6*30%</f>
        <v>0</v>
      </c>
    </row>
    <row r="7" spans="1:7" s="4" customFormat="1" ht="17.25" customHeight="1">
      <c r="A7" s="14">
        <v>12</v>
      </c>
      <c r="B7" s="8">
        <f>B5+1</f>
        <v>3</v>
      </c>
      <c r="C7" s="282" t="s">
        <v>1815</v>
      </c>
      <c r="D7" s="82">
        <f>F7-E7</f>
        <v>330</v>
      </c>
      <c r="E7" s="110">
        <f t="shared" si="0"/>
        <v>66</v>
      </c>
      <c r="F7" s="110">
        <v>396</v>
      </c>
      <c r="G7" s="258">
        <f t="shared" ref="G7:G70" si="1">F7+F7*30%</f>
        <v>514.79999999999995</v>
      </c>
    </row>
    <row r="8" spans="1:7" s="4" customFormat="1">
      <c r="A8" s="14">
        <v>12</v>
      </c>
      <c r="B8" s="8">
        <f>B7+1</f>
        <v>4</v>
      </c>
      <c r="C8" s="282" t="s">
        <v>1816</v>
      </c>
      <c r="D8" s="82">
        <f>F8-E8</f>
        <v>729.16666666666663</v>
      </c>
      <c r="E8" s="110">
        <f t="shared" si="0"/>
        <v>145.83333333333334</v>
      </c>
      <c r="F8" s="110">
        <v>875</v>
      </c>
      <c r="G8" s="258">
        <f t="shared" si="1"/>
        <v>1137.5</v>
      </c>
    </row>
    <row r="9" spans="1:7" s="4" customFormat="1" ht="18.75" customHeight="1">
      <c r="A9" s="14">
        <v>12</v>
      </c>
      <c r="B9" s="8">
        <f t="shared" ref="B9:B70" si="2">B8+1</f>
        <v>5</v>
      </c>
      <c r="C9" s="58" t="s">
        <v>1817</v>
      </c>
      <c r="D9" s="82">
        <f t="shared" ref="D9:D70" si="3">F9-E9</f>
        <v>355.83333333333331</v>
      </c>
      <c r="E9" s="110">
        <f t="shared" si="0"/>
        <v>71.166666666666671</v>
      </c>
      <c r="F9" s="110">
        <v>427</v>
      </c>
      <c r="G9" s="258">
        <f t="shared" si="1"/>
        <v>555.1</v>
      </c>
    </row>
    <row r="10" spans="1:7" s="4" customFormat="1">
      <c r="A10" s="14">
        <v>12</v>
      </c>
      <c r="B10" s="8">
        <f t="shared" si="2"/>
        <v>6</v>
      </c>
      <c r="C10" s="58" t="s">
        <v>1818</v>
      </c>
      <c r="D10" s="82">
        <f t="shared" si="3"/>
        <v>899.16666666666663</v>
      </c>
      <c r="E10" s="110">
        <f t="shared" si="0"/>
        <v>179.83333333333334</v>
      </c>
      <c r="F10" s="110">
        <v>1079</v>
      </c>
      <c r="G10" s="258">
        <f t="shared" si="1"/>
        <v>1402.7</v>
      </c>
    </row>
    <row r="11" spans="1:7" s="4" customFormat="1">
      <c r="A11" s="14">
        <v>12</v>
      </c>
      <c r="B11" s="8">
        <f t="shared" si="2"/>
        <v>7</v>
      </c>
      <c r="C11" s="58" t="s">
        <v>1819</v>
      </c>
      <c r="D11" s="82">
        <f t="shared" si="3"/>
        <v>899.16666666666663</v>
      </c>
      <c r="E11" s="110">
        <f t="shared" si="0"/>
        <v>179.83333333333334</v>
      </c>
      <c r="F11" s="110">
        <v>1079</v>
      </c>
      <c r="G11" s="258">
        <f t="shared" si="1"/>
        <v>1402.7</v>
      </c>
    </row>
    <row r="12" spans="1:7" s="4" customFormat="1">
      <c r="A12" s="14">
        <v>12</v>
      </c>
      <c r="B12" s="8">
        <f t="shared" si="2"/>
        <v>8</v>
      </c>
      <c r="C12" s="58" t="s">
        <v>1938</v>
      </c>
      <c r="D12" s="82">
        <f t="shared" si="3"/>
        <v>655</v>
      </c>
      <c r="E12" s="110">
        <f t="shared" si="0"/>
        <v>131</v>
      </c>
      <c r="F12" s="110">
        <v>786</v>
      </c>
      <c r="G12" s="258">
        <f t="shared" si="1"/>
        <v>1021.8</v>
      </c>
    </row>
    <row r="13" spans="1:7" s="4" customFormat="1">
      <c r="A13" s="14">
        <v>12</v>
      </c>
      <c r="B13" s="8">
        <f t="shared" si="2"/>
        <v>9</v>
      </c>
      <c r="C13" s="58" t="s">
        <v>1820</v>
      </c>
      <c r="D13" s="82">
        <f t="shared" si="3"/>
        <v>656.66666666666663</v>
      </c>
      <c r="E13" s="110">
        <f t="shared" si="0"/>
        <v>131.33333333333334</v>
      </c>
      <c r="F13" s="110">
        <v>788</v>
      </c>
      <c r="G13" s="258">
        <f t="shared" si="1"/>
        <v>1024.4000000000001</v>
      </c>
    </row>
    <row r="14" spans="1:7" s="4" customFormat="1">
      <c r="A14" s="14">
        <v>12</v>
      </c>
      <c r="B14" s="8">
        <f t="shared" si="2"/>
        <v>10</v>
      </c>
      <c r="C14" s="58" t="s">
        <v>1821</v>
      </c>
      <c r="D14" s="82">
        <f t="shared" si="3"/>
        <v>2890</v>
      </c>
      <c r="E14" s="110">
        <f t="shared" si="0"/>
        <v>578</v>
      </c>
      <c r="F14" s="110">
        <v>3468</v>
      </c>
      <c r="G14" s="258">
        <f t="shared" si="1"/>
        <v>4508.3999999999996</v>
      </c>
    </row>
    <row r="15" spans="1:7" s="4" customFormat="1">
      <c r="A15" s="14">
        <v>12</v>
      </c>
      <c r="B15" s="8">
        <f t="shared" si="2"/>
        <v>11</v>
      </c>
      <c r="C15" s="58" t="s">
        <v>1822</v>
      </c>
      <c r="D15" s="82">
        <f t="shared" si="3"/>
        <v>759.16666666666663</v>
      </c>
      <c r="E15" s="110">
        <f t="shared" si="0"/>
        <v>151.83333333333334</v>
      </c>
      <c r="F15" s="110">
        <v>911</v>
      </c>
      <c r="G15" s="258">
        <f t="shared" si="1"/>
        <v>1184.3</v>
      </c>
    </row>
    <row r="16" spans="1:7" s="4" customFormat="1">
      <c r="A16" s="14">
        <v>12</v>
      </c>
      <c r="B16" s="8">
        <f t="shared" si="2"/>
        <v>12</v>
      </c>
      <c r="C16" s="58" t="s">
        <v>1823</v>
      </c>
      <c r="D16" s="82">
        <f t="shared" si="3"/>
        <v>759.16666666666663</v>
      </c>
      <c r="E16" s="110">
        <f t="shared" si="0"/>
        <v>151.83333333333334</v>
      </c>
      <c r="F16" s="110">
        <v>911</v>
      </c>
      <c r="G16" s="258">
        <f t="shared" si="1"/>
        <v>1184.3</v>
      </c>
    </row>
    <row r="17" spans="1:7" s="4" customFormat="1">
      <c r="A17" s="14">
        <v>12</v>
      </c>
      <c r="B17" s="8">
        <f t="shared" si="2"/>
        <v>13</v>
      </c>
      <c r="C17" s="58" t="s">
        <v>1824</v>
      </c>
      <c r="D17" s="82">
        <f t="shared" si="3"/>
        <v>759.16666666666663</v>
      </c>
      <c r="E17" s="110">
        <f t="shared" si="0"/>
        <v>151.83333333333334</v>
      </c>
      <c r="F17" s="110">
        <v>911</v>
      </c>
      <c r="G17" s="258">
        <f t="shared" si="1"/>
        <v>1184.3</v>
      </c>
    </row>
    <row r="18" spans="1:7" s="4" customFormat="1">
      <c r="A18" s="14">
        <v>12</v>
      </c>
      <c r="B18" s="8">
        <f t="shared" si="2"/>
        <v>14</v>
      </c>
      <c r="C18" s="58" t="s">
        <v>1825</v>
      </c>
      <c r="D18" s="82">
        <f t="shared" si="3"/>
        <v>850</v>
      </c>
      <c r="E18" s="110">
        <f t="shared" si="0"/>
        <v>170</v>
      </c>
      <c r="F18" s="110">
        <v>1020</v>
      </c>
      <c r="G18" s="258">
        <f t="shared" si="1"/>
        <v>1326</v>
      </c>
    </row>
    <row r="19" spans="1:7" s="4" customFormat="1">
      <c r="A19" s="14">
        <v>12</v>
      </c>
      <c r="B19" s="8">
        <f t="shared" si="2"/>
        <v>15</v>
      </c>
      <c r="C19" s="58" t="s">
        <v>1826</v>
      </c>
      <c r="D19" s="82">
        <f t="shared" si="3"/>
        <v>600</v>
      </c>
      <c r="E19" s="110">
        <f t="shared" si="0"/>
        <v>120</v>
      </c>
      <c r="F19" s="110">
        <v>720</v>
      </c>
      <c r="G19" s="258">
        <f t="shared" si="1"/>
        <v>936</v>
      </c>
    </row>
    <row r="20" spans="1:7" s="4" customFormat="1">
      <c r="A20" s="14">
        <v>12</v>
      </c>
      <c r="B20" s="8">
        <f>B19+1</f>
        <v>16</v>
      </c>
      <c r="C20" s="58" t="s">
        <v>1828</v>
      </c>
      <c r="D20" s="82">
        <f t="shared" si="3"/>
        <v>355</v>
      </c>
      <c r="E20" s="110">
        <f t="shared" si="0"/>
        <v>71</v>
      </c>
      <c r="F20" s="110">
        <v>426</v>
      </c>
      <c r="G20" s="258">
        <f t="shared" si="1"/>
        <v>553.79999999999995</v>
      </c>
    </row>
    <row r="21" spans="1:7" s="4" customFormat="1">
      <c r="A21" s="14">
        <v>12</v>
      </c>
      <c r="B21" s="8">
        <f t="shared" si="2"/>
        <v>17</v>
      </c>
      <c r="C21" s="58" t="s">
        <v>1930</v>
      </c>
      <c r="D21" s="82">
        <f t="shared" si="3"/>
        <v>235</v>
      </c>
      <c r="E21" s="110">
        <f t="shared" si="0"/>
        <v>47</v>
      </c>
      <c r="F21" s="110">
        <v>282</v>
      </c>
      <c r="G21" s="258">
        <f t="shared" si="1"/>
        <v>366.6</v>
      </c>
    </row>
    <row r="22" spans="1:7" s="4" customFormat="1" ht="27" customHeight="1">
      <c r="A22" s="14">
        <v>12</v>
      </c>
      <c r="B22" s="8">
        <f t="shared" si="2"/>
        <v>18</v>
      </c>
      <c r="C22" s="282" t="s">
        <v>1919</v>
      </c>
      <c r="D22" s="82">
        <f t="shared" si="3"/>
        <v>103.33333333333333</v>
      </c>
      <c r="E22" s="110">
        <f t="shared" si="0"/>
        <v>20.666666666666668</v>
      </c>
      <c r="F22" s="110">
        <v>124</v>
      </c>
      <c r="G22" s="258">
        <f t="shared" si="1"/>
        <v>161.19999999999999</v>
      </c>
    </row>
    <row r="23" spans="1:7" s="4" customFormat="1" ht="22.5" customHeight="1">
      <c r="A23" s="14"/>
      <c r="B23" s="8"/>
      <c r="C23" s="281" t="s">
        <v>1829</v>
      </c>
      <c r="D23" s="82"/>
      <c r="E23" s="110"/>
      <c r="F23" s="110"/>
      <c r="G23" s="258"/>
    </row>
    <row r="24" spans="1:7" s="4" customFormat="1" ht="25.5" customHeight="1">
      <c r="A24" s="14">
        <v>12</v>
      </c>
      <c r="B24" s="8">
        <f>B22+1</f>
        <v>19</v>
      </c>
      <c r="C24" s="282" t="s">
        <v>1816</v>
      </c>
      <c r="D24" s="82">
        <f t="shared" si="3"/>
        <v>621.66666666666663</v>
      </c>
      <c r="E24" s="110">
        <f t="shared" si="0"/>
        <v>124.33333333333333</v>
      </c>
      <c r="F24" s="110">
        <v>746</v>
      </c>
      <c r="G24" s="258">
        <f t="shared" si="1"/>
        <v>969.8</v>
      </c>
    </row>
    <row r="25" spans="1:7" s="4" customFormat="1" ht="15" customHeight="1">
      <c r="A25" s="14">
        <v>12</v>
      </c>
      <c r="B25" s="8">
        <f t="shared" si="2"/>
        <v>20</v>
      </c>
      <c r="C25" s="282" t="s">
        <v>1935</v>
      </c>
      <c r="D25" s="82">
        <f t="shared" si="3"/>
        <v>637.5</v>
      </c>
      <c r="E25" s="110">
        <f t="shared" si="0"/>
        <v>127.5</v>
      </c>
      <c r="F25" s="110">
        <v>765</v>
      </c>
      <c r="G25" s="258">
        <f t="shared" si="1"/>
        <v>994.5</v>
      </c>
    </row>
    <row r="26" spans="1:7" s="4" customFormat="1">
      <c r="A26" s="14">
        <v>12</v>
      </c>
      <c r="B26" s="8">
        <f t="shared" si="2"/>
        <v>21</v>
      </c>
      <c r="C26" s="282" t="s">
        <v>1817</v>
      </c>
      <c r="D26" s="82">
        <f t="shared" si="3"/>
        <v>621.66666666666663</v>
      </c>
      <c r="E26" s="110">
        <f t="shared" si="0"/>
        <v>124.33333333333333</v>
      </c>
      <c r="F26" s="110">
        <v>746</v>
      </c>
      <c r="G26" s="258">
        <f t="shared" si="1"/>
        <v>969.8</v>
      </c>
    </row>
    <row r="27" spans="1:7" s="4" customFormat="1">
      <c r="A27" s="14">
        <v>12</v>
      </c>
      <c r="B27" s="8">
        <f t="shared" si="2"/>
        <v>22</v>
      </c>
      <c r="C27" s="9" t="s">
        <v>1920</v>
      </c>
      <c r="D27" s="82">
        <f t="shared" si="3"/>
        <v>668.33333333333337</v>
      </c>
      <c r="E27" s="110">
        <f t="shared" si="0"/>
        <v>133.66666666666666</v>
      </c>
      <c r="F27" s="110">
        <v>802</v>
      </c>
      <c r="G27" s="258">
        <f t="shared" si="1"/>
        <v>1042.5999999999999</v>
      </c>
    </row>
    <row r="28" spans="1:7" s="4" customFormat="1" ht="18" customHeight="1">
      <c r="A28" s="14">
        <v>12</v>
      </c>
      <c r="B28" s="8">
        <f t="shared" si="2"/>
        <v>23</v>
      </c>
      <c r="C28" s="9" t="s">
        <v>1921</v>
      </c>
      <c r="D28" s="82">
        <f t="shared" si="3"/>
        <v>731.66666666666663</v>
      </c>
      <c r="E28" s="110">
        <f t="shared" si="0"/>
        <v>146.33333333333334</v>
      </c>
      <c r="F28" s="110">
        <v>878</v>
      </c>
      <c r="G28" s="258">
        <f t="shared" si="1"/>
        <v>1141.4000000000001</v>
      </c>
    </row>
    <row r="29" spans="1:7" s="4" customFormat="1">
      <c r="A29" s="14">
        <v>12</v>
      </c>
      <c r="B29" s="8"/>
      <c r="C29" s="281" t="s">
        <v>1830</v>
      </c>
      <c r="D29" s="82">
        <f t="shared" si="3"/>
        <v>0</v>
      </c>
      <c r="E29" s="110">
        <f t="shared" si="0"/>
        <v>0</v>
      </c>
      <c r="F29" s="110"/>
      <c r="G29" s="258">
        <f t="shared" si="1"/>
        <v>0</v>
      </c>
    </row>
    <row r="30" spans="1:7" s="4" customFormat="1" ht="19.5" customHeight="1">
      <c r="A30" s="14">
        <v>12</v>
      </c>
      <c r="B30" s="8">
        <f>B28+1</f>
        <v>24</v>
      </c>
      <c r="C30" s="9" t="s">
        <v>1831</v>
      </c>
      <c r="D30" s="82">
        <f t="shared" si="3"/>
        <v>671.66666666666663</v>
      </c>
      <c r="E30" s="110">
        <f t="shared" si="0"/>
        <v>134.33333333333334</v>
      </c>
      <c r="F30" s="110">
        <v>806</v>
      </c>
      <c r="G30" s="258">
        <f t="shared" si="1"/>
        <v>1047.8</v>
      </c>
    </row>
    <row r="31" spans="1:7" s="4" customFormat="1" ht="15.75" customHeight="1">
      <c r="A31" s="14">
        <v>12</v>
      </c>
      <c r="B31" s="8">
        <f t="shared" si="2"/>
        <v>25</v>
      </c>
      <c r="C31" s="9" t="s">
        <v>1832</v>
      </c>
      <c r="D31" s="82">
        <f t="shared" si="3"/>
        <v>640</v>
      </c>
      <c r="E31" s="110">
        <f t="shared" si="0"/>
        <v>128</v>
      </c>
      <c r="F31" s="110">
        <v>768</v>
      </c>
      <c r="G31" s="258">
        <f t="shared" si="1"/>
        <v>998.4</v>
      </c>
    </row>
    <row r="32" spans="1:7" s="4" customFormat="1" ht="15" customHeight="1">
      <c r="A32" s="14">
        <v>12</v>
      </c>
      <c r="B32" s="8">
        <f t="shared" si="2"/>
        <v>26</v>
      </c>
      <c r="C32" s="9" t="s">
        <v>1833</v>
      </c>
      <c r="D32" s="82">
        <f t="shared" si="3"/>
        <v>901.66666666666663</v>
      </c>
      <c r="E32" s="110">
        <f t="shared" si="0"/>
        <v>180.33333333333334</v>
      </c>
      <c r="F32" s="110">
        <v>1082</v>
      </c>
      <c r="G32" s="258">
        <f t="shared" si="1"/>
        <v>1406.6</v>
      </c>
    </row>
    <row r="33" spans="1:7" s="4" customFormat="1">
      <c r="A33" s="14">
        <v>12</v>
      </c>
      <c r="B33" s="8">
        <f t="shared" si="2"/>
        <v>27</v>
      </c>
      <c r="C33" s="9" t="s">
        <v>1834</v>
      </c>
      <c r="D33" s="82">
        <f t="shared" si="3"/>
        <v>739.16666666666663</v>
      </c>
      <c r="E33" s="110">
        <f t="shared" si="0"/>
        <v>147.83333333333334</v>
      </c>
      <c r="F33" s="110">
        <v>887</v>
      </c>
      <c r="G33" s="258">
        <f t="shared" si="1"/>
        <v>1153.0999999999999</v>
      </c>
    </row>
    <row r="34" spans="1:7" s="4" customFormat="1">
      <c r="A34" s="14">
        <v>12</v>
      </c>
      <c r="B34" s="8">
        <f t="shared" si="2"/>
        <v>28</v>
      </c>
      <c r="C34" s="9" t="s">
        <v>1835</v>
      </c>
      <c r="D34" s="82">
        <f t="shared" si="3"/>
        <v>613.33333333333337</v>
      </c>
      <c r="E34" s="110">
        <f t="shared" si="0"/>
        <v>122.66666666666667</v>
      </c>
      <c r="F34" s="110">
        <v>736</v>
      </c>
      <c r="G34" s="258">
        <f t="shared" si="1"/>
        <v>956.8</v>
      </c>
    </row>
    <row r="35" spans="1:7" s="4" customFormat="1">
      <c r="A35" s="14">
        <v>12</v>
      </c>
      <c r="B35" s="8">
        <f t="shared" si="2"/>
        <v>29</v>
      </c>
      <c r="C35" s="9" t="s">
        <v>1836</v>
      </c>
      <c r="D35" s="82">
        <f t="shared" si="3"/>
        <v>1532.5</v>
      </c>
      <c r="E35" s="110">
        <f t="shared" si="0"/>
        <v>306.5</v>
      </c>
      <c r="F35" s="110">
        <v>1839</v>
      </c>
      <c r="G35" s="258">
        <f t="shared" si="1"/>
        <v>2390.6999999999998</v>
      </c>
    </row>
    <row r="36" spans="1:7" ht="22.5" customHeight="1">
      <c r="A36" s="14"/>
      <c r="B36" s="8"/>
      <c r="C36" s="281" t="s">
        <v>1837</v>
      </c>
      <c r="D36" s="82">
        <f t="shared" si="3"/>
        <v>0</v>
      </c>
      <c r="E36" s="110">
        <f t="shared" si="0"/>
        <v>0</v>
      </c>
      <c r="F36" s="110"/>
      <c r="G36" s="258">
        <f t="shared" si="1"/>
        <v>0</v>
      </c>
    </row>
    <row r="37" spans="1:7" ht="21" customHeight="1">
      <c r="A37" s="14">
        <v>12</v>
      </c>
      <c r="B37" s="8">
        <f>B35+1</f>
        <v>30</v>
      </c>
      <c r="C37" s="9" t="s">
        <v>1838</v>
      </c>
      <c r="D37" s="82">
        <f t="shared" si="3"/>
        <v>652.5</v>
      </c>
      <c r="E37" s="110">
        <f t="shared" si="0"/>
        <v>130.5</v>
      </c>
      <c r="F37" s="110">
        <v>783</v>
      </c>
      <c r="G37" s="258">
        <f t="shared" si="1"/>
        <v>1017.9</v>
      </c>
    </row>
    <row r="38" spans="1:7" ht="19.5" customHeight="1">
      <c r="A38" s="14">
        <v>12</v>
      </c>
      <c r="B38" s="8">
        <f t="shared" si="2"/>
        <v>31</v>
      </c>
      <c r="C38" s="9" t="s">
        <v>1839</v>
      </c>
      <c r="D38" s="82">
        <f t="shared" si="3"/>
        <v>70.833333333333329</v>
      </c>
      <c r="E38" s="110">
        <f t="shared" si="0"/>
        <v>14.166666666666666</v>
      </c>
      <c r="F38" s="110">
        <v>85</v>
      </c>
      <c r="G38" s="258">
        <f t="shared" si="1"/>
        <v>110.5</v>
      </c>
    </row>
    <row r="39" spans="1:7">
      <c r="A39" s="14">
        <v>12</v>
      </c>
      <c r="B39" s="8">
        <f t="shared" si="2"/>
        <v>32</v>
      </c>
      <c r="C39" s="9" t="s">
        <v>1840</v>
      </c>
      <c r="D39" s="82">
        <f t="shared" si="3"/>
        <v>66.666666666666671</v>
      </c>
      <c r="E39" s="110">
        <f t="shared" si="0"/>
        <v>13.333333333333334</v>
      </c>
      <c r="F39" s="110">
        <v>80</v>
      </c>
      <c r="G39" s="258">
        <f t="shared" si="1"/>
        <v>104</v>
      </c>
    </row>
    <row r="40" spans="1:7">
      <c r="A40" s="14">
        <v>12</v>
      </c>
      <c r="B40" s="8">
        <f t="shared" si="2"/>
        <v>33</v>
      </c>
      <c r="C40" s="9" t="s">
        <v>1841</v>
      </c>
      <c r="D40" s="82">
        <f t="shared" si="3"/>
        <v>68.333333333333329</v>
      </c>
      <c r="E40" s="110">
        <f t="shared" si="0"/>
        <v>13.666666666666666</v>
      </c>
      <c r="F40" s="110">
        <v>82</v>
      </c>
      <c r="G40" s="258">
        <f t="shared" si="1"/>
        <v>106.6</v>
      </c>
    </row>
    <row r="41" spans="1:7" ht="17.25" customHeight="1">
      <c r="A41" s="14">
        <v>12</v>
      </c>
      <c r="B41" s="8">
        <f t="shared" si="2"/>
        <v>34</v>
      </c>
      <c r="C41" s="9" t="s">
        <v>1842</v>
      </c>
      <c r="D41" s="82">
        <f t="shared" si="3"/>
        <v>68.333333333333329</v>
      </c>
      <c r="E41" s="110">
        <f t="shared" si="0"/>
        <v>13.666666666666666</v>
      </c>
      <c r="F41" s="110">
        <v>82</v>
      </c>
      <c r="G41" s="258">
        <f t="shared" si="1"/>
        <v>106.6</v>
      </c>
    </row>
    <row r="42" spans="1:7" ht="18.75" customHeight="1">
      <c r="A42" s="14">
        <v>12</v>
      </c>
      <c r="B42" s="8">
        <f t="shared" si="2"/>
        <v>35</v>
      </c>
      <c r="C42" s="9" t="s">
        <v>1843</v>
      </c>
      <c r="D42" s="82">
        <f t="shared" si="3"/>
        <v>79.166666666666671</v>
      </c>
      <c r="E42" s="110">
        <f t="shared" si="0"/>
        <v>15.833333333333334</v>
      </c>
      <c r="F42" s="110">
        <v>95</v>
      </c>
      <c r="G42" s="258">
        <f t="shared" si="1"/>
        <v>123.5</v>
      </c>
    </row>
    <row r="43" spans="1:7" ht="18" customHeight="1">
      <c r="A43" s="14">
        <v>12</v>
      </c>
      <c r="B43" s="8">
        <f t="shared" si="2"/>
        <v>36</v>
      </c>
      <c r="C43" s="9" t="s">
        <v>1844</v>
      </c>
      <c r="D43" s="82">
        <f t="shared" si="3"/>
        <v>100</v>
      </c>
      <c r="E43" s="110">
        <f t="shared" si="0"/>
        <v>20</v>
      </c>
      <c r="F43" s="110">
        <v>120</v>
      </c>
      <c r="G43" s="258">
        <f t="shared" si="1"/>
        <v>156</v>
      </c>
    </row>
    <row r="44" spans="1:7" ht="15" customHeight="1">
      <c r="A44" s="14">
        <v>12</v>
      </c>
      <c r="B44" s="8">
        <f t="shared" si="2"/>
        <v>37</v>
      </c>
      <c r="C44" s="9" t="s">
        <v>1845</v>
      </c>
      <c r="D44" s="82">
        <f t="shared" si="3"/>
        <v>50</v>
      </c>
      <c r="E44" s="110">
        <f t="shared" si="0"/>
        <v>10</v>
      </c>
      <c r="F44" s="110">
        <v>60</v>
      </c>
      <c r="G44" s="258">
        <f t="shared" si="1"/>
        <v>78</v>
      </c>
    </row>
    <row r="45" spans="1:7">
      <c r="A45" s="14">
        <v>12</v>
      </c>
      <c r="B45" s="8">
        <f t="shared" si="2"/>
        <v>38</v>
      </c>
      <c r="C45" s="9" t="s">
        <v>1846</v>
      </c>
      <c r="D45" s="82">
        <f t="shared" si="3"/>
        <v>158.33333333333334</v>
      </c>
      <c r="E45" s="110">
        <f t="shared" si="0"/>
        <v>31.666666666666668</v>
      </c>
      <c r="F45" s="110">
        <v>190</v>
      </c>
      <c r="G45" s="258">
        <f t="shared" si="1"/>
        <v>247</v>
      </c>
    </row>
    <row r="46" spans="1:7">
      <c r="A46" s="14">
        <v>12</v>
      </c>
      <c r="B46" s="8">
        <f t="shared" si="2"/>
        <v>39</v>
      </c>
      <c r="C46" s="9" t="s">
        <v>1847</v>
      </c>
      <c r="D46" s="82">
        <f t="shared" si="3"/>
        <v>81.666666666666671</v>
      </c>
      <c r="E46" s="110">
        <f t="shared" si="0"/>
        <v>16.333333333333332</v>
      </c>
      <c r="F46" s="110">
        <v>98</v>
      </c>
      <c r="G46" s="258">
        <f t="shared" si="1"/>
        <v>127.4</v>
      </c>
    </row>
    <row r="47" spans="1:7" ht="25.5">
      <c r="A47" s="14">
        <v>12</v>
      </c>
      <c r="B47" s="8"/>
      <c r="C47" s="281" t="s">
        <v>1848</v>
      </c>
      <c r="D47" s="82">
        <f t="shared" si="3"/>
        <v>0</v>
      </c>
      <c r="E47" s="110">
        <f t="shared" si="0"/>
        <v>0</v>
      </c>
      <c r="F47" s="110"/>
      <c r="G47" s="258">
        <f t="shared" si="1"/>
        <v>0</v>
      </c>
    </row>
    <row r="48" spans="1:7" ht="26.25">
      <c r="A48" s="14">
        <v>12</v>
      </c>
      <c r="B48" s="8">
        <f>B46+1</f>
        <v>40</v>
      </c>
      <c r="C48" s="9" t="s">
        <v>1849</v>
      </c>
      <c r="D48" s="82">
        <f t="shared" si="3"/>
        <v>383.33333333333331</v>
      </c>
      <c r="E48" s="110">
        <f t="shared" si="0"/>
        <v>76.666666666666671</v>
      </c>
      <c r="F48" s="110">
        <v>460</v>
      </c>
      <c r="G48" s="258">
        <f t="shared" si="1"/>
        <v>598</v>
      </c>
    </row>
    <row r="49" spans="1:7">
      <c r="A49" s="14">
        <v>12</v>
      </c>
      <c r="B49" s="8">
        <f t="shared" si="2"/>
        <v>41</v>
      </c>
      <c r="C49" s="9" t="s">
        <v>1850</v>
      </c>
      <c r="D49" s="82">
        <f t="shared" si="3"/>
        <v>495</v>
      </c>
      <c r="E49" s="110">
        <f t="shared" si="0"/>
        <v>99</v>
      </c>
      <c r="F49" s="110">
        <v>594</v>
      </c>
      <c r="G49" s="258">
        <f t="shared" si="1"/>
        <v>772.2</v>
      </c>
    </row>
    <row r="50" spans="1:7">
      <c r="A50" s="14">
        <v>12</v>
      </c>
      <c r="B50" s="8">
        <f t="shared" si="2"/>
        <v>42</v>
      </c>
      <c r="C50" s="9" t="s">
        <v>1851</v>
      </c>
      <c r="D50" s="82">
        <f t="shared" si="3"/>
        <v>402.5</v>
      </c>
      <c r="E50" s="110">
        <f t="shared" si="0"/>
        <v>80.5</v>
      </c>
      <c r="F50" s="110">
        <v>483</v>
      </c>
      <c r="G50" s="258">
        <f t="shared" si="1"/>
        <v>627.9</v>
      </c>
    </row>
    <row r="51" spans="1:7" ht="26.25">
      <c r="A51" s="14">
        <v>12</v>
      </c>
      <c r="B51" s="8">
        <f t="shared" si="2"/>
        <v>43</v>
      </c>
      <c r="C51" s="9" t="s">
        <v>1852</v>
      </c>
      <c r="D51" s="82">
        <f t="shared" si="3"/>
        <v>1250</v>
      </c>
      <c r="E51" s="110">
        <f t="shared" si="0"/>
        <v>250</v>
      </c>
      <c r="F51" s="110">
        <v>1500</v>
      </c>
      <c r="G51" s="258">
        <f t="shared" si="1"/>
        <v>1950</v>
      </c>
    </row>
    <row r="52" spans="1:7" ht="17.25" customHeight="1">
      <c r="A52" s="14">
        <v>12</v>
      </c>
      <c r="B52" s="8">
        <f t="shared" si="2"/>
        <v>44</v>
      </c>
      <c r="C52" s="9" t="s">
        <v>1853</v>
      </c>
      <c r="D52" s="82">
        <f t="shared" si="3"/>
        <v>402.5</v>
      </c>
      <c r="E52" s="110">
        <f t="shared" si="0"/>
        <v>80.5</v>
      </c>
      <c r="F52" s="110">
        <v>483</v>
      </c>
      <c r="G52" s="258">
        <f t="shared" si="1"/>
        <v>627.9</v>
      </c>
    </row>
    <row r="53" spans="1:7" ht="20.25" customHeight="1">
      <c r="A53" s="14">
        <v>12</v>
      </c>
      <c r="B53" s="8">
        <f t="shared" si="2"/>
        <v>45</v>
      </c>
      <c r="C53" s="9" t="s">
        <v>272</v>
      </c>
      <c r="D53" s="82">
        <f t="shared" si="3"/>
        <v>172.5</v>
      </c>
      <c r="E53" s="110">
        <f t="shared" si="0"/>
        <v>34.5</v>
      </c>
      <c r="F53" s="110">
        <v>207</v>
      </c>
      <c r="G53" s="258">
        <f t="shared" si="1"/>
        <v>269.10000000000002</v>
      </c>
    </row>
    <row r="54" spans="1:7" ht="24" customHeight="1">
      <c r="A54" s="14">
        <v>12</v>
      </c>
      <c r="B54" s="8">
        <f t="shared" si="2"/>
        <v>46</v>
      </c>
      <c r="C54" s="9" t="s">
        <v>1854</v>
      </c>
      <c r="D54" s="82">
        <f t="shared" si="3"/>
        <v>76.666666666666671</v>
      </c>
      <c r="E54" s="110">
        <f t="shared" si="0"/>
        <v>15.333333333333334</v>
      </c>
      <c r="F54" s="110">
        <v>92</v>
      </c>
      <c r="G54" s="258">
        <f t="shared" si="1"/>
        <v>119.6</v>
      </c>
    </row>
    <row r="55" spans="1:7" ht="23.25" customHeight="1">
      <c r="A55" s="14">
        <v>12</v>
      </c>
      <c r="B55" s="8">
        <f t="shared" si="2"/>
        <v>47</v>
      </c>
      <c r="C55" s="9" t="s">
        <v>1855</v>
      </c>
      <c r="D55" s="82">
        <f t="shared" si="3"/>
        <v>95</v>
      </c>
      <c r="E55" s="110">
        <f t="shared" si="0"/>
        <v>19</v>
      </c>
      <c r="F55" s="110">
        <v>114</v>
      </c>
      <c r="G55" s="258">
        <f t="shared" si="1"/>
        <v>148.19999999999999</v>
      </c>
    </row>
    <row r="56" spans="1:7" ht="23.25" customHeight="1">
      <c r="A56" s="14">
        <v>12</v>
      </c>
      <c r="B56" s="8">
        <f t="shared" si="2"/>
        <v>48</v>
      </c>
      <c r="C56" s="9" t="s">
        <v>1856</v>
      </c>
      <c r="D56" s="82">
        <f t="shared" si="3"/>
        <v>143.33333333333334</v>
      </c>
      <c r="E56" s="110">
        <f t="shared" si="0"/>
        <v>28.666666666666668</v>
      </c>
      <c r="F56" s="110">
        <v>172</v>
      </c>
      <c r="G56" s="258">
        <f t="shared" si="1"/>
        <v>223.6</v>
      </c>
    </row>
    <row r="57" spans="1:7" ht="27" customHeight="1">
      <c r="A57" s="14">
        <v>12</v>
      </c>
      <c r="B57" s="8">
        <f t="shared" si="2"/>
        <v>49</v>
      </c>
      <c r="C57" s="9" t="s">
        <v>1857</v>
      </c>
      <c r="D57" s="82">
        <f t="shared" si="3"/>
        <v>172.5</v>
      </c>
      <c r="E57" s="110">
        <f t="shared" si="0"/>
        <v>34.5</v>
      </c>
      <c r="F57" s="110">
        <v>207</v>
      </c>
      <c r="G57" s="258">
        <f t="shared" si="1"/>
        <v>269.10000000000002</v>
      </c>
    </row>
    <row r="58" spans="1:7" ht="23.25" customHeight="1">
      <c r="A58" s="14">
        <v>12</v>
      </c>
      <c r="B58" s="8">
        <f t="shared" si="2"/>
        <v>50</v>
      </c>
      <c r="C58" s="9" t="s">
        <v>1858</v>
      </c>
      <c r="D58" s="82">
        <f t="shared" si="3"/>
        <v>40</v>
      </c>
      <c r="E58" s="110">
        <f t="shared" si="0"/>
        <v>8</v>
      </c>
      <c r="F58" s="110">
        <v>48</v>
      </c>
      <c r="G58" s="258">
        <f t="shared" si="1"/>
        <v>62.4</v>
      </c>
    </row>
    <row r="59" spans="1:7" ht="23.25" customHeight="1">
      <c r="A59" s="14">
        <v>12</v>
      </c>
      <c r="B59" s="8">
        <f t="shared" si="2"/>
        <v>51</v>
      </c>
      <c r="C59" s="9" t="s">
        <v>1859</v>
      </c>
      <c r="D59" s="82">
        <f t="shared" si="3"/>
        <v>168.33333333333334</v>
      </c>
      <c r="E59" s="110">
        <f t="shared" si="0"/>
        <v>33.666666666666664</v>
      </c>
      <c r="F59" s="110">
        <v>202</v>
      </c>
      <c r="G59" s="258">
        <f t="shared" si="1"/>
        <v>262.60000000000002</v>
      </c>
    </row>
    <row r="60" spans="1:7" ht="23.25" customHeight="1">
      <c r="A60" s="14">
        <v>12</v>
      </c>
      <c r="B60" s="8">
        <f t="shared" si="2"/>
        <v>52</v>
      </c>
      <c r="C60" s="9" t="s">
        <v>1860</v>
      </c>
      <c r="D60" s="82">
        <f t="shared" si="3"/>
        <v>168.33333333333334</v>
      </c>
      <c r="E60" s="110">
        <f t="shared" si="0"/>
        <v>33.666666666666664</v>
      </c>
      <c r="F60" s="110">
        <v>202</v>
      </c>
      <c r="G60" s="258">
        <f t="shared" si="1"/>
        <v>262.60000000000002</v>
      </c>
    </row>
    <row r="61" spans="1:7" ht="23.25" customHeight="1">
      <c r="A61" s="14">
        <v>12</v>
      </c>
      <c r="B61" s="8">
        <f t="shared" si="2"/>
        <v>53</v>
      </c>
      <c r="C61" s="9" t="s">
        <v>1861</v>
      </c>
      <c r="D61" s="82">
        <f t="shared" si="3"/>
        <v>193.33333333333334</v>
      </c>
      <c r="E61" s="110">
        <f t="shared" si="0"/>
        <v>38.666666666666664</v>
      </c>
      <c r="F61" s="110">
        <v>232</v>
      </c>
      <c r="G61" s="258">
        <f t="shared" si="1"/>
        <v>301.60000000000002</v>
      </c>
    </row>
    <row r="62" spans="1:7" ht="23.25" customHeight="1">
      <c r="A62" s="14">
        <v>12</v>
      </c>
      <c r="B62" s="8">
        <f t="shared" si="2"/>
        <v>54</v>
      </c>
      <c r="C62" s="9" t="s">
        <v>1862</v>
      </c>
      <c r="D62" s="82">
        <f t="shared" si="3"/>
        <v>199.16666666666666</v>
      </c>
      <c r="E62" s="110">
        <f t="shared" si="0"/>
        <v>39.833333333333336</v>
      </c>
      <c r="F62" s="110">
        <v>239</v>
      </c>
      <c r="G62" s="258">
        <f t="shared" si="1"/>
        <v>310.7</v>
      </c>
    </row>
    <row r="63" spans="1:7" ht="29.25" customHeight="1">
      <c r="A63" s="14">
        <v>12</v>
      </c>
      <c r="B63" s="8">
        <f t="shared" si="2"/>
        <v>55</v>
      </c>
      <c r="C63" s="9" t="s">
        <v>1936</v>
      </c>
      <c r="D63" s="82">
        <f t="shared" si="3"/>
        <v>150</v>
      </c>
      <c r="E63" s="110">
        <f t="shared" si="0"/>
        <v>30</v>
      </c>
      <c r="F63" s="110">
        <v>180</v>
      </c>
      <c r="G63" s="258">
        <f t="shared" si="1"/>
        <v>234</v>
      </c>
    </row>
    <row r="64" spans="1:7" ht="23.25" customHeight="1">
      <c r="A64" s="14">
        <v>12</v>
      </c>
      <c r="B64" s="8">
        <f t="shared" si="2"/>
        <v>56</v>
      </c>
      <c r="C64" s="9" t="s">
        <v>1922</v>
      </c>
      <c r="D64" s="82">
        <f t="shared" si="3"/>
        <v>375</v>
      </c>
      <c r="E64" s="110">
        <f t="shared" si="0"/>
        <v>75</v>
      </c>
      <c r="F64" s="110">
        <v>450</v>
      </c>
      <c r="G64" s="258">
        <f t="shared" si="1"/>
        <v>585</v>
      </c>
    </row>
    <row r="65" spans="1:7" ht="23.25" customHeight="1">
      <c r="A65" s="14">
        <v>12</v>
      </c>
      <c r="B65" s="8">
        <f t="shared" si="2"/>
        <v>57</v>
      </c>
      <c r="C65" s="9" t="s">
        <v>1923</v>
      </c>
      <c r="D65" s="82">
        <f t="shared" si="3"/>
        <v>91.666666666666671</v>
      </c>
      <c r="E65" s="110">
        <f t="shared" si="0"/>
        <v>18.333333333333332</v>
      </c>
      <c r="F65" s="110">
        <v>110</v>
      </c>
      <c r="G65" s="258">
        <f t="shared" si="1"/>
        <v>143</v>
      </c>
    </row>
    <row r="66" spans="1:7" ht="23.25" customHeight="1">
      <c r="A66" s="14">
        <v>12</v>
      </c>
      <c r="B66" s="8">
        <f t="shared" si="2"/>
        <v>58</v>
      </c>
      <c r="C66" s="9" t="s">
        <v>1863</v>
      </c>
      <c r="D66" s="82">
        <f t="shared" si="3"/>
        <v>85</v>
      </c>
      <c r="E66" s="110">
        <f t="shared" si="0"/>
        <v>17</v>
      </c>
      <c r="F66" s="110">
        <v>102</v>
      </c>
      <c r="G66" s="258">
        <f t="shared" si="1"/>
        <v>132.6</v>
      </c>
    </row>
    <row r="67" spans="1:7" ht="23.25" customHeight="1">
      <c r="A67" s="14">
        <v>12</v>
      </c>
      <c r="B67" s="8">
        <f t="shared" si="2"/>
        <v>59</v>
      </c>
      <c r="C67" s="9" t="s">
        <v>1864</v>
      </c>
      <c r="D67" s="82">
        <f t="shared" si="3"/>
        <v>50</v>
      </c>
      <c r="E67" s="110">
        <f t="shared" si="0"/>
        <v>10</v>
      </c>
      <c r="F67" s="110">
        <v>60</v>
      </c>
      <c r="G67" s="258">
        <f t="shared" si="1"/>
        <v>78</v>
      </c>
    </row>
    <row r="68" spans="1:7" ht="23.25" customHeight="1">
      <c r="A68" s="14">
        <v>12</v>
      </c>
      <c r="B68" s="8">
        <f t="shared" si="2"/>
        <v>60</v>
      </c>
      <c r="C68" s="9" t="s">
        <v>1865</v>
      </c>
      <c r="D68" s="82">
        <f t="shared" si="3"/>
        <v>76.666666666666671</v>
      </c>
      <c r="E68" s="110">
        <f t="shared" si="0"/>
        <v>15.333333333333334</v>
      </c>
      <c r="F68" s="110">
        <v>92</v>
      </c>
      <c r="G68" s="258">
        <f t="shared" si="1"/>
        <v>119.6</v>
      </c>
    </row>
    <row r="69" spans="1:7" ht="23.25" customHeight="1">
      <c r="A69" s="14">
        <v>12</v>
      </c>
      <c r="B69" s="8">
        <f t="shared" si="2"/>
        <v>61</v>
      </c>
      <c r="C69" s="9" t="s">
        <v>1866</v>
      </c>
      <c r="D69" s="82">
        <f t="shared" si="3"/>
        <v>335</v>
      </c>
      <c r="E69" s="110">
        <f t="shared" si="0"/>
        <v>67</v>
      </c>
      <c r="F69" s="110">
        <v>402</v>
      </c>
      <c r="G69" s="258">
        <f t="shared" si="1"/>
        <v>522.6</v>
      </c>
    </row>
    <row r="70" spans="1:7" ht="28.5" customHeight="1">
      <c r="A70" s="14">
        <v>12</v>
      </c>
      <c r="B70" s="8">
        <f t="shared" si="2"/>
        <v>62</v>
      </c>
      <c r="C70" s="9" t="s">
        <v>1867</v>
      </c>
      <c r="D70" s="82">
        <f t="shared" si="3"/>
        <v>268.33333333333331</v>
      </c>
      <c r="E70" s="110">
        <f t="shared" si="0"/>
        <v>53.666666666666664</v>
      </c>
      <c r="F70" s="110">
        <v>322</v>
      </c>
      <c r="G70" s="258">
        <f t="shared" si="1"/>
        <v>418.6</v>
      </c>
    </row>
    <row r="71" spans="1:7" ht="23.25" customHeight="1">
      <c r="A71" s="14"/>
      <c r="B71" s="8"/>
      <c r="C71" s="281" t="s">
        <v>1868</v>
      </c>
      <c r="D71" s="82"/>
      <c r="E71" s="110"/>
      <c r="F71" s="110"/>
      <c r="G71" s="258"/>
    </row>
    <row r="72" spans="1:7" ht="23.25" customHeight="1">
      <c r="A72" s="14">
        <v>12</v>
      </c>
      <c r="B72" s="8">
        <f>B70+1</f>
        <v>63</v>
      </c>
      <c r="C72" s="9" t="s">
        <v>1931</v>
      </c>
      <c r="D72" s="82">
        <f t="shared" ref="D72:D141" si="4">F72-E72</f>
        <v>144.16666666666666</v>
      </c>
      <c r="E72" s="110">
        <f t="shared" si="0"/>
        <v>28.833333333333332</v>
      </c>
      <c r="F72" s="110">
        <v>173</v>
      </c>
      <c r="G72" s="258"/>
    </row>
    <row r="73" spans="1:7" ht="23.25" customHeight="1">
      <c r="A73" s="14">
        <v>12</v>
      </c>
      <c r="B73" s="8">
        <f t="shared" ref="B73:B136" si="5">B72+1</f>
        <v>64</v>
      </c>
      <c r="C73" s="9" t="s">
        <v>1869</v>
      </c>
      <c r="D73" s="82">
        <f t="shared" si="4"/>
        <v>163.33333333333334</v>
      </c>
      <c r="E73" s="110">
        <f t="shared" si="0"/>
        <v>32.666666666666664</v>
      </c>
      <c r="F73" s="110">
        <v>196</v>
      </c>
      <c r="G73" s="258"/>
    </row>
    <row r="74" spans="1:7" ht="23.25" customHeight="1">
      <c r="A74" s="14">
        <v>12</v>
      </c>
      <c r="B74" s="8">
        <f t="shared" si="5"/>
        <v>65</v>
      </c>
      <c r="C74" s="9" t="s">
        <v>1870</v>
      </c>
      <c r="D74" s="82">
        <f t="shared" si="4"/>
        <v>125</v>
      </c>
      <c r="E74" s="110">
        <f t="shared" si="0"/>
        <v>25</v>
      </c>
      <c r="F74" s="110">
        <v>150</v>
      </c>
      <c r="G74" s="258"/>
    </row>
    <row r="75" spans="1:7" ht="23.25" customHeight="1">
      <c r="A75" s="14">
        <v>12</v>
      </c>
      <c r="B75" s="8">
        <f t="shared" si="5"/>
        <v>66</v>
      </c>
      <c r="C75" s="9" t="s">
        <v>1871</v>
      </c>
      <c r="D75" s="82">
        <f t="shared" si="4"/>
        <v>105.83333333333333</v>
      </c>
      <c r="E75" s="110">
        <f t="shared" si="0"/>
        <v>21.166666666666668</v>
      </c>
      <c r="F75" s="110">
        <v>127</v>
      </c>
      <c r="G75" s="258"/>
    </row>
    <row r="76" spans="1:7" ht="23.25" customHeight="1">
      <c r="A76" s="14">
        <v>12</v>
      </c>
      <c r="B76" s="8">
        <f t="shared" si="5"/>
        <v>67</v>
      </c>
      <c r="C76" s="9" t="s">
        <v>1872</v>
      </c>
      <c r="D76" s="82">
        <f t="shared" si="4"/>
        <v>81.666666666666671</v>
      </c>
      <c r="E76" s="110">
        <f t="shared" si="0"/>
        <v>16.333333333333332</v>
      </c>
      <c r="F76" s="110">
        <v>98</v>
      </c>
      <c r="G76" s="258"/>
    </row>
    <row r="77" spans="1:7" ht="23.25" customHeight="1">
      <c r="A77" s="14">
        <v>12</v>
      </c>
      <c r="B77" s="8">
        <f t="shared" si="5"/>
        <v>68</v>
      </c>
      <c r="C77" s="9" t="s">
        <v>1873</v>
      </c>
      <c r="D77" s="82">
        <f t="shared" si="4"/>
        <v>134.16666666666666</v>
      </c>
      <c r="E77" s="110">
        <f t="shared" si="0"/>
        <v>26.833333333333332</v>
      </c>
      <c r="F77" s="110">
        <v>161</v>
      </c>
      <c r="G77" s="258"/>
    </row>
    <row r="78" spans="1:7" ht="23.25" customHeight="1">
      <c r="A78" s="14">
        <v>12</v>
      </c>
      <c r="B78" s="8">
        <f t="shared" si="5"/>
        <v>69</v>
      </c>
      <c r="C78" s="9" t="s">
        <v>1874</v>
      </c>
      <c r="D78" s="82">
        <f t="shared" si="4"/>
        <v>153.33333333333334</v>
      </c>
      <c r="E78" s="110">
        <f t="shared" si="0"/>
        <v>30.666666666666668</v>
      </c>
      <c r="F78" s="110">
        <v>184</v>
      </c>
      <c r="G78" s="258"/>
    </row>
    <row r="79" spans="1:7" ht="23.25" customHeight="1">
      <c r="A79" s="14">
        <v>12</v>
      </c>
      <c r="B79" s="8">
        <f t="shared" si="5"/>
        <v>70</v>
      </c>
      <c r="C79" s="9" t="s">
        <v>1875</v>
      </c>
      <c r="D79" s="82">
        <f t="shared" si="4"/>
        <v>191.66666666666666</v>
      </c>
      <c r="E79" s="110">
        <f t="shared" si="0"/>
        <v>38.333333333333336</v>
      </c>
      <c r="F79" s="110">
        <v>230</v>
      </c>
      <c r="G79" s="258"/>
    </row>
    <row r="80" spans="1:7" ht="23.25" customHeight="1">
      <c r="A80" s="14">
        <v>12</v>
      </c>
      <c r="B80" s="8">
        <f t="shared" si="5"/>
        <v>71</v>
      </c>
      <c r="C80" s="9" t="s">
        <v>1937</v>
      </c>
      <c r="D80" s="82">
        <f t="shared" si="4"/>
        <v>230</v>
      </c>
      <c r="E80" s="110">
        <f t="shared" si="0"/>
        <v>46</v>
      </c>
      <c r="F80" s="110">
        <v>276</v>
      </c>
      <c r="G80" s="258"/>
    </row>
    <row r="81" spans="1:7" ht="23.25" customHeight="1">
      <c r="A81" s="14"/>
      <c r="B81" s="8"/>
      <c r="C81" s="281" t="s">
        <v>1876</v>
      </c>
      <c r="D81" s="82">
        <f t="shared" si="4"/>
        <v>0</v>
      </c>
      <c r="E81" s="110">
        <f t="shared" si="0"/>
        <v>0</v>
      </c>
      <c r="F81" s="110"/>
      <c r="G81" s="258"/>
    </row>
    <row r="82" spans="1:7" ht="23.25" customHeight="1">
      <c r="A82" s="14">
        <v>12</v>
      </c>
      <c r="B82" s="8">
        <f>B80+1</f>
        <v>72</v>
      </c>
      <c r="C82" s="9" t="s">
        <v>1877</v>
      </c>
      <c r="D82" s="82">
        <f t="shared" si="4"/>
        <v>46.666666666666664</v>
      </c>
      <c r="E82" s="110">
        <f t="shared" si="0"/>
        <v>9.3333333333333339</v>
      </c>
      <c r="F82" s="110">
        <v>56</v>
      </c>
      <c r="G82" s="258"/>
    </row>
    <row r="83" spans="1:7" ht="23.25" customHeight="1">
      <c r="A83" s="14">
        <v>12</v>
      </c>
      <c r="B83" s="8">
        <f>B82+1</f>
        <v>73</v>
      </c>
      <c r="C83" s="9" t="s">
        <v>1932</v>
      </c>
      <c r="D83" s="82">
        <f t="shared" si="4"/>
        <v>50</v>
      </c>
      <c r="E83" s="110">
        <f t="shared" si="0"/>
        <v>10</v>
      </c>
      <c r="F83" s="110">
        <v>60</v>
      </c>
      <c r="G83" s="258"/>
    </row>
    <row r="84" spans="1:7" ht="23.25" customHeight="1">
      <c r="A84" s="14">
        <v>12</v>
      </c>
      <c r="B84" s="8">
        <f t="shared" ref="B84:B85" si="6">B83+1</f>
        <v>74</v>
      </c>
      <c r="C84" s="9" t="s">
        <v>1878</v>
      </c>
      <c r="D84" s="82">
        <f t="shared" si="4"/>
        <v>46.666666666666664</v>
      </c>
      <c r="E84" s="110">
        <f t="shared" si="0"/>
        <v>9.3333333333333339</v>
      </c>
      <c r="F84" s="110">
        <v>56</v>
      </c>
      <c r="G84" s="258"/>
    </row>
    <row r="85" spans="1:7" ht="23.25" customHeight="1">
      <c r="A85" s="14">
        <v>12</v>
      </c>
      <c r="B85" s="8">
        <f t="shared" si="6"/>
        <v>75</v>
      </c>
      <c r="C85" s="9" t="s">
        <v>1879</v>
      </c>
      <c r="D85" s="82">
        <f t="shared" si="4"/>
        <v>46.666666666666664</v>
      </c>
      <c r="E85" s="110">
        <f t="shared" si="0"/>
        <v>9.3333333333333339</v>
      </c>
      <c r="F85" s="110">
        <v>56</v>
      </c>
      <c r="G85" s="258"/>
    </row>
    <row r="86" spans="1:7" ht="23.25" customHeight="1">
      <c r="A86" s="14">
        <v>12</v>
      </c>
      <c r="B86" s="8">
        <f t="shared" si="5"/>
        <v>76</v>
      </c>
      <c r="C86" s="9" t="s">
        <v>1880</v>
      </c>
      <c r="D86" s="82">
        <f t="shared" si="4"/>
        <v>67.5</v>
      </c>
      <c r="E86" s="110">
        <f t="shared" si="0"/>
        <v>13.5</v>
      </c>
      <c r="F86" s="110">
        <v>81</v>
      </c>
      <c r="G86" s="258"/>
    </row>
    <row r="87" spans="1:7" ht="23.25" customHeight="1">
      <c r="A87" s="14">
        <v>12</v>
      </c>
      <c r="B87" s="8">
        <f t="shared" si="5"/>
        <v>77</v>
      </c>
      <c r="C87" s="9" t="s">
        <v>1881</v>
      </c>
      <c r="D87" s="82">
        <f t="shared" si="4"/>
        <v>46.666666666666664</v>
      </c>
      <c r="E87" s="110">
        <f t="shared" si="0"/>
        <v>9.3333333333333339</v>
      </c>
      <c r="F87" s="110">
        <v>56</v>
      </c>
      <c r="G87" s="258"/>
    </row>
    <row r="88" spans="1:7" ht="27" customHeight="1">
      <c r="A88" s="14">
        <v>12</v>
      </c>
      <c r="B88" s="8">
        <f t="shared" si="5"/>
        <v>78</v>
      </c>
      <c r="C88" s="9" t="s">
        <v>1882</v>
      </c>
      <c r="D88" s="82">
        <f t="shared" si="4"/>
        <v>70.833333333333329</v>
      </c>
      <c r="E88" s="110">
        <f t="shared" si="0"/>
        <v>14.166666666666666</v>
      </c>
      <c r="F88" s="110">
        <v>85</v>
      </c>
      <c r="G88" s="258"/>
    </row>
    <row r="89" spans="1:7" ht="26.25" customHeight="1">
      <c r="A89" s="14">
        <v>12</v>
      </c>
      <c r="B89" s="8">
        <f t="shared" si="5"/>
        <v>79</v>
      </c>
      <c r="C89" s="9" t="s">
        <v>1883</v>
      </c>
      <c r="D89" s="82">
        <f t="shared" si="4"/>
        <v>67.5</v>
      </c>
      <c r="E89" s="110">
        <f t="shared" si="0"/>
        <v>13.5</v>
      </c>
      <c r="F89" s="110">
        <v>81</v>
      </c>
      <c r="G89" s="258"/>
    </row>
    <row r="90" spans="1:7" ht="23.25" customHeight="1">
      <c r="A90" s="14">
        <v>12</v>
      </c>
      <c r="B90" s="8">
        <f t="shared" si="5"/>
        <v>80</v>
      </c>
      <c r="C90" s="9" t="s">
        <v>1884</v>
      </c>
      <c r="D90" s="82">
        <f t="shared" si="4"/>
        <v>430</v>
      </c>
      <c r="E90" s="110">
        <f t="shared" si="0"/>
        <v>86</v>
      </c>
      <c r="F90" s="110">
        <v>516</v>
      </c>
      <c r="G90" s="258"/>
    </row>
    <row r="91" spans="1:7" ht="23.25" customHeight="1">
      <c r="A91" s="14">
        <v>12</v>
      </c>
      <c r="B91" s="8">
        <f t="shared" si="5"/>
        <v>81</v>
      </c>
      <c r="C91" s="9" t="s">
        <v>1885</v>
      </c>
      <c r="D91" s="82">
        <f t="shared" si="4"/>
        <v>265</v>
      </c>
      <c r="E91" s="110">
        <f t="shared" si="0"/>
        <v>53</v>
      </c>
      <c r="F91" s="110">
        <v>318</v>
      </c>
      <c r="G91" s="258"/>
    </row>
    <row r="92" spans="1:7" ht="27.75" customHeight="1">
      <c r="A92" s="14">
        <v>12</v>
      </c>
      <c r="B92" s="8">
        <f t="shared" si="5"/>
        <v>82</v>
      </c>
      <c r="C92" s="9" t="s">
        <v>1886</v>
      </c>
      <c r="D92" s="82">
        <f t="shared" si="4"/>
        <v>1725</v>
      </c>
      <c r="E92" s="110">
        <f t="shared" si="0"/>
        <v>345</v>
      </c>
      <c r="F92" s="110">
        <v>2070</v>
      </c>
      <c r="G92" s="258"/>
    </row>
    <row r="93" spans="1:7" ht="23.25" customHeight="1">
      <c r="A93" s="14">
        <v>12</v>
      </c>
      <c r="B93" s="8">
        <f t="shared" si="5"/>
        <v>83</v>
      </c>
      <c r="C93" s="9" t="s">
        <v>1887</v>
      </c>
      <c r="D93" s="82">
        <f t="shared" si="4"/>
        <v>400</v>
      </c>
      <c r="E93" s="110">
        <f t="shared" si="0"/>
        <v>80</v>
      </c>
      <c r="F93" s="110">
        <v>480</v>
      </c>
      <c r="G93" s="258"/>
    </row>
    <row r="94" spans="1:7" ht="23.25" customHeight="1">
      <c r="A94" s="14">
        <v>12</v>
      </c>
      <c r="B94" s="8">
        <f t="shared" si="5"/>
        <v>84</v>
      </c>
      <c r="C94" s="9" t="s">
        <v>1888</v>
      </c>
      <c r="D94" s="82">
        <f t="shared" si="4"/>
        <v>76.666666666666671</v>
      </c>
      <c r="E94" s="110">
        <f t="shared" si="0"/>
        <v>15.333333333333334</v>
      </c>
      <c r="F94" s="110">
        <v>92</v>
      </c>
      <c r="G94" s="258"/>
    </row>
    <row r="95" spans="1:7" ht="44.25" customHeight="1">
      <c r="A95" s="14">
        <v>12</v>
      </c>
      <c r="B95" s="8">
        <f t="shared" si="5"/>
        <v>85</v>
      </c>
      <c r="C95" s="9" t="s">
        <v>1889</v>
      </c>
      <c r="D95" s="82">
        <f t="shared" si="4"/>
        <v>153.33333333333334</v>
      </c>
      <c r="E95" s="110">
        <f t="shared" si="0"/>
        <v>30.666666666666668</v>
      </c>
      <c r="F95" s="110">
        <v>184</v>
      </c>
      <c r="G95" s="258"/>
    </row>
    <row r="96" spans="1:7" ht="39" customHeight="1">
      <c r="A96" s="14">
        <v>12</v>
      </c>
      <c r="B96" s="8">
        <f t="shared" si="5"/>
        <v>86</v>
      </c>
      <c r="C96" s="9" t="s">
        <v>1890</v>
      </c>
      <c r="D96" s="82">
        <f t="shared" si="4"/>
        <v>400</v>
      </c>
      <c r="E96" s="110">
        <f t="shared" si="0"/>
        <v>80</v>
      </c>
      <c r="F96" s="110">
        <v>480</v>
      </c>
      <c r="G96" s="258"/>
    </row>
    <row r="97" spans="1:7" ht="30.75" customHeight="1">
      <c r="A97" s="14">
        <v>12</v>
      </c>
      <c r="B97" s="8">
        <f t="shared" si="5"/>
        <v>87</v>
      </c>
      <c r="C97" s="9" t="s">
        <v>1891</v>
      </c>
      <c r="D97" s="82">
        <f t="shared" si="4"/>
        <v>4166.666666666667</v>
      </c>
      <c r="E97" s="110">
        <f t="shared" si="0"/>
        <v>833.33333333333337</v>
      </c>
      <c r="F97" s="110">
        <v>5000</v>
      </c>
      <c r="G97" s="258"/>
    </row>
    <row r="98" spans="1:7" ht="23.25" customHeight="1">
      <c r="A98" s="14">
        <v>12</v>
      </c>
      <c r="B98" s="8">
        <f t="shared" si="5"/>
        <v>88</v>
      </c>
      <c r="C98" s="9" t="s">
        <v>1933</v>
      </c>
      <c r="D98" s="82">
        <f t="shared" si="4"/>
        <v>4166.666666666667</v>
      </c>
      <c r="E98" s="110">
        <f t="shared" si="0"/>
        <v>833.33333333333337</v>
      </c>
      <c r="F98" s="110">
        <v>5000</v>
      </c>
      <c r="G98" s="258"/>
    </row>
    <row r="99" spans="1:7" ht="33.75" customHeight="1">
      <c r="A99" s="14">
        <v>12</v>
      </c>
      <c r="B99" s="8">
        <f t="shared" si="5"/>
        <v>89</v>
      </c>
      <c r="C99" s="9" t="s">
        <v>1892</v>
      </c>
      <c r="D99" s="82">
        <f t="shared" si="4"/>
        <v>95</v>
      </c>
      <c r="E99" s="110">
        <f t="shared" si="0"/>
        <v>19</v>
      </c>
      <c r="F99" s="235">
        <v>114</v>
      </c>
      <c r="G99" s="258"/>
    </row>
    <row r="100" spans="1:7" ht="36" customHeight="1">
      <c r="A100" s="14">
        <v>12</v>
      </c>
      <c r="B100" s="8">
        <f t="shared" si="5"/>
        <v>90</v>
      </c>
      <c r="C100" s="9" t="s">
        <v>1893</v>
      </c>
      <c r="D100" s="82">
        <f t="shared" si="4"/>
        <v>1354.1666666666667</v>
      </c>
      <c r="E100" s="110">
        <f t="shared" si="0"/>
        <v>270.83333333333331</v>
      </c>
      <c r="F100" s="110">
        <v>1625</v>
      </c>
      <c r="G100" s="258"/>
    </row>
    <row r="101" spans="1:7" ht="31.5" customHeight="1">
      <c r="A101" s="14">
        <v>12</v>
      </c>
      <c r="B101" s="8">
        <f t="shared" si="5"/>
        <v>91</v>
      </c>
      <c r="C101" s="9" t="s">
        <v>1894</v>
      </c>
      <c r="D101" s="82">
        <f t="shared" si="4"/>
        <v>1354.1666666666667</v>
      </c>
      <c r="E101" s="110">
        <f t="shared" si="0"/>
        <v>270.83333333333331</v>
      </c>
      <c r="F101" s="235">
        <v>1625</v>
      </c>
      <c r="G101" s="258"/>
    </row>
    <row r="102" spans="1:7" ht="53.25" customHeight="1">
      <c r="A102" s="14">
        <v>12</v>
      </c>
      <c r="B102" s="8">
        <f t="shared" si="5"/>
        <v>92</v>
      </c>
      <c r="C102" s="9" t="s">
        <v>1895</v>
      </c>
      <c r="D102" s="82">
        <f t="shared" si="4"/>
        <v>1680</v>
      </c>
      <c r="E102" s="110">
        <f t="shared" si="0"/>
        <v>336</v>
      </c>
      <c r="F102" s="110">
        <v>2016</v>
      </c>
      <c r="G102" s="258"/>
    </row>
    <row r="103" spans="1:7" ht="23.25" customHeight="1">
      <c r="A103" s="14">
        <v>12</v>
      </c>
      <c r="B103" s="8">
        <f t="shared" si="5"/>
        <v>93</v>
      </c>
      <c r="C103" s="9" t="s">
        <v>1896</v>
      </c>
      <c r="D103" s="82">
        <f t="shared" si="4"/>
        <v>1354.1666666666667</v>
      </c>
      <c r="E103" s="110">
        <f t="shared" si="0"/>
        <v>270.83333333333331</v>
      </c>
      <c r="F103" s="235">
        <v>1625</v>
      </c>
      <c r="G103" s="258"/>
    </row>
    <row r="104" spans="1:7" ht="23.25" customHeight="1">
      <c r="A104" s="14">
        <v>12</v>
      </c>
      <c r="B104" s="8">
        <f t="shared" si="5"/>
        <v>94</v>
      </c>
      <c r="C104" s="9" t="s">
        <v>1897</v>
      </c>
      <c r="D104" s="82">
        <f t="shared" si="4"/>
        <v>853.33333333333337</v>
      </c>
      <c r="E104" s="110">
        <f t="shared" si="0"/>
        <v>170.66666666666666</v>
      </c>
      <c r="F104" s="235">
        <v>1024</v>
      </c>
      <c r="G104" s="258"/>
    </row>
    <row r="105" spans="1:7" ht="27" customHeight="1">
      <c r="A105" s="14">
        <v>12</v>
      </c>
      <c r="B105" s="8">
        <f t="shared" si="5"/>
        <v>95</v>
      </c>
      <c r="C105" s="9" t="s">
        <v>1898</v>
      </c>
      <c r="D105" s="82">
        <f t="shared" si="4"/>
        <v>263.33333333333331</v>
      </c>
      <c r="E105" s="110">
        <f t="shared" si="0"/>
        <v>52.666666666666664</v>
      </c>
      <c r="F105" s="110">
        <v>316</v>
      </c>
      <c r="G105" s="258"/>
    </row>
    <row r="106" spans="1:7" ht="23.25" customHeight="1">
      <c r="A106" s="14">
        <v>12</v>
      </c>
      <c r="B106" s="8">
        <f t="shared" si="5"/>
        <v>96</v>
      </c>
      <c r="C106" s="9" t="s">
        <v>1899</v>
      </c>
      <c r="D106" s="82">
        <f t="shared" si="4"/>
        <v>929.16666666666663</v>
      </c>
      <c r="E106" s="110">
        <f t="shared" si="0"/>
        <v>185.83333333333334</v>
      </c>
      <c r="F106" s="110">
        <v>1115</v>
      </c>
      <c r="G106" s="258"/>
    </row>
    <row r="107" spans="1:7" ht="23.25" customHeight="1">
      <c r="A107" s="14">
        <v>12</v>
      </c>
      <c r="B107" s="8">
        <f t="shared" si="5"/>
        <v>97</v>
      </c>
      <c r="C107" s="9" t="s">
        <v>1900</v>
      </c>
      <c r="D107" s="82">
        <f t="shared" si="4"/>
        <v>930.83333333333337</v>
      </c>
      <c r="E107" s="110">
        <f t="shared" si="0"/>
        <v>186.16666666666666</v>
      </c>
      <c r="F107" s="110">
        <v>1117</v>
      </c>
      <c r="G107" s="258"/>
    </row>
    <row r="108" spans="1:7" ht="27" customHeight="1">
      <c r="A108" s="14">
        <v>12</v>
      </c>
      <c r="B108" s="8">
        <f t="shared" si="5"/>
        <v>98</v>
      </c>
      <c r="C108" s="9" t="s">
        <v>1901</v>
      </c>
      <c r="D108" s="82">
        <f t="shared" si="4"/>
        <v>208.33333333333334</v>
      </c>
      <c r="E108" s="110">
        <f t="shared" si="0"/>
        <v>41.666666666666664</v>
      </c>
      <c r="F108" s="110">
        <v>250</v>
      </c>
      <c r="G108" s="258"/>
    </row>
    <row r="109" spans="1:7" ht="31.5" customHeight="1">
      <c r="A109" s="14">
        <v>12</v>
      </c>
      <c r="B109" s="8">
        <f t="shared" si="5"/>
        <v>99</v>
      </c>
      <c r="C109" s="9" t="s">
        <v>1902</v>
      </c>
      <c r="D109" s="82">
        <f t="shared" si="4"/>
        <v>216.66666666666666</v>
      </c>
      <c r="E109" s="110">
        <f t="shared" si="0"/>
        <v>43.333333333333336</v>
      </c>
      <c r="F109" s="110">
        <v>260</v>
      </c>
      <c r="G109" s="258"/>
    </row>
    <row r="110" spans="1:7" ht="27" customHeight="1">
      <c r="A110" s="14">
        <v>12</v>
      </c>
      <c r="B110" s="8">
        <f t="shared" si="5"/>
        <v>100</v>
      </c>
      <c r="C110" s="9" t="s">
        <v>1903</v>
      </c>
      <c r="D110" s="82">
        <f t="shared" si="4"/>
        <v>277.5</v>
      </c>
      <c r="E110" s="110">
        <f t="shared" si="0"/>
        <v>55.5</v>
      </c>
      <c r="F110" s="110">
        <v>333</v>
      </c>
      <c r="G110" s="258"/>
    </row>
    <row r="111" spans="1:7" ht="34.5" customHeight="1">
      <c r="A111" s="14">
        <v>12</v>
      </c>
      <c r="B111" s="8">
        <f t="shared" si="5"/>
        <v>101</v>
      </c>
      <c r="C111" s="9" t="s">
        <v>1904</v>
      </c>
      <c r="D111" s="82">
        <f t="shared" si="4"/>
        <v>169.16666666666666</v>
      </c>
      <c r="E111" s="110">
        <f t="shared" si="0"/>
        <v>33.833333333333336</v>
      </c>
      <c r="F111" s="110">
        <v>203</v>
      </c>
      <c r="G111" s="258"/>
    </row>
    <row r="112" spans="1:7" ht="34.5" customHeight="1">
      <c r="A112" s="14">
        <v>12</v>
      </c>
      <c r="B112" s="8">
        <f t="shared" si="5"/>
        <v>102</v>
      </c>
      <c r="C112" s="9" t="s">
        <v>1905</v>
      </c>
      <c r="D112" s="82">
        <f t="shared" si="4"/>
        <v>291.66666666666669</v>
      </c>
      <c r="E112" s="110">
        <f t="shared" si="0"/>
        <v>58.333333333333336</v>
      </c>
      <c r="F112" s="110">
        <v>350</v>
      </c>
      <c r="G112" s="258"/>
    </row>
    <row r="113" spans="1:7" ht="35.25" customHeight="1">
      <c r="A113" s="14">
        <v>12</v>
      </c>
      <c r="B113" s="8">
        <f t="shared" si="5"/>
        <v>103</v>
      </c>
      <c r="C113" s="9" t="s">
        <v>1906</v>
      </c>
      <c r="D113" s="82">
        <f t="shared" si="4"/>
        <v>291.66666666666669</v>
      </c>
      <c r="E113" s="110">
        <f t="shared" si="0"/>
        <v>58.333333333333336</v>
      </c>
      <c r="F113" s="110">
        <v>350</v>
      </c>
      <c r="G113" s="258"/>
    </row>
    <row r="114" spans="1:7" ht="39" customHeight="1">
      <c r="A114" s="14">
        <v>12</v>
      </c>
      <c r="B114" s="8">
        <f t="shared" si="5"/>
        <v>104</v>
      </c>
      <c r="C114" s="9" t="s">
        <v>1907</v>
      </c>
      <c r="D114" s="82">
        <f t="shared" si="4"/>
        <v>179.16666666666666</v>
      </c>
      <c r="E114" s="110">
        <f t="shared" si="0"/>
        <v>35.833333333333336</v>
      </c>
      <c r="F114" s="110">
        <v>215</v>
      </c>
      <c r="G114" s="258"/>
    </row>
    <row r="115" spans="1:7" ht="30.75" customHeight="1">
      <c r="A115" s="14">
        <v>12</v>
      </c>
      <c r="B115" s="8">
        <f t="shared" si="5"/>
        <v>105</v>
      </c>
      <c r="C115" s="9" t="s">
        <v>1908</v>
      </c>
      <c r="D115" s="82">
        <f t="shared" si="4"/>
        <v>160</v>
      </c>
      <c r="E115" s="110">
        <f t="shared" si="0"/>
        <v>32</v>
      </c>
      <c r="F115" s="110">
        <v>192</v>
      </c>
      <c r="G115" s="258"/>
    </row>
    <row r="116" spans="1:7" ht="29.25" customHeight="1">
      <c r="A116" s="14">
        <v>12</v>
      </c>
      <c r="B116" s="8">
        <f t="shared" si="5"/>
        <v>106</v>
      </c>
      <c r="C116" s="9" t="s">
        <v>1928</v>
      </c>
      <c r="D116" s="82">
        <f t="shared" si="4"/>
        <v>1250</v>
      </c>
      <c r="E116" s="110">
        <f t="shared" si="0"/>
        <v>250</v>
      </c>
      <c r="F116" s="110">
        <v>1500</v>
      </c>
      <c r="G116" s="4"/>
    </row>
    <row r="117" spans="1:7" ht="30.75" customHeight="1">
      <c r="A117" s="14">
        <v>12</v>
      </c>
      <c r="B117" s="8">
        <f t="shared" si="5"/>
        <v>107</v>
      </c>
      <c r="C117" s="9" t="s">
        <v>1929</v>
      </c>
      <c r="D117" s="82">
        <f t="shared" si="4"/>
        <v>233.33333333333334</v>
      </c>
      <c r="E117" s="110">
        <f t="shared" ref="E117:E141" si="7">F117*20/120</f>
        <v>46.666666666666664</v>
      </c>
      <c r="F117" s="110">
        <v>280</v>
      </c>
      <c r="G117" s="4"/>
    </row>
    <row r="118" spans="1:7" ht="23.25" customHeight="1">
      <c r="A118" s="14">
        <v>12</v>
      </c>
      <c r="B118" s="8">
        <f t="shared" si="5"/>
        <v>108</v>
      </c>
      <c r="C118" s="9" t="s">
        <v>1934</v>
      </c>
      <c r="D118" s="82">
        <f t="shared" si="4"/>
        <v>208.33333333333334</v>
      </c>
      <c r="E118" s="110">
        <f t="shared" si="7"/>
        <v>41.666666666666664</v>
      </c>
      <c r="F118" s="110">
        <v>250</v>
      </c>
      <c r="G118" s="4"/>
    </row>
    <row r="119" spans="1:7" ht="23.25" customHeight="1">
      <c r="A119" s="14"/>
      <c r="B119" s="8"/>
      <c r="C119" s="283" t="s">
        <v>1909</v>
      </c>
      <c r="D119" s="82"/>
      <c r="E119" s="110"/>
      <c r="F119" s="110"/>
      <c r="G119" s="4"/>
    </row>
    <row r="120" spans="1:7" ht="23.25" customHeight="1">
      <c r="A120" s="14">
        <v>12</v>
      </c>
      <c r="B120" s="8">
        <f>B118+1</f>
        <v>109</v>
      </c>
      <c r="C120" s="9" t="s">
        <v>1910</v>
      </c>
      <c r="D120" s="82">
        <f t="shared" si="4"/>
        <v>311.66666666666669</v>
      </c>
      <c r="E120" s="110">
        <f t="shared" si="7"/>
        <v>62.333333333333336</v>
      </c>
      <c r="F120" s="110">
        <v>374</v>
      </c>
      <c r="G120" s="4"/>
    </row>
    <row r="121" spans="1:7" ht="23.25" customHeight="1">
      <c r="A121" s="14">
        <v>12</v>
      </c>
      <c r="B121" s="8">
        <f t="shared" si="5"/>
        <v>110</v>
      </c>
      <c r="C121" s="9" t="s">
        <v>1911</v>
      </c>
      <c r="D121" s="82">
        <f t="shared" si="4"/>
        <v>316.66666666666669</v>
      </c>
      <c r="E121" s="110">
        <f t="shared" si="7"/>
        <v>63.333333333333336</v>
      </c>
      <c r="F121" s="110">
        <v>380</v>
      </c>
      <c r="G121" s="4"/>
    </row>
    <row r="122" spans="1:7" ht="23.25" customHeight="1">
      <c r="A122" s="14">
        <v>12</v>
      </c>
      <c r="B122" s="8">
        <f t="shared" si="5"/>
        <v>111</v>
      </c>
      <c r="C122" s="9" t="s">
        <v>1912</v>
      </c>
      <c r="D122" s="82">
        <f t="shared" si="4"/>
        <v>255</v>
      </c>
      <c r="E122" s="110">
        <f t="shared" si="7"/>
        <v>51</v>
      </c>
      <c r="F122" s="110">
        <v>306</v>
      </c>
      <c r="G122" s="4"/>
    </row>
    <row r="123" spans="1:7" ht="23.25" customHeight="1">
      <c r="A123" s="14">
        <v>12</v>
      </c>
      <c r="B123" s="8">
        <f t="shared" si="5"/>
        <v>112</v>
      </c>
      <c r="C123" s="9" t="s">
        <v>1927</v>
      </c>
      <c r="D123" s="82">
        <f t="shared" si="4"/>
        <v>475</v>
      </c>
      <c r="E123" s="110">
        <f t="shared" si="7"/>
        <v>95</v>
      </c>
      <c r="F123" s="110">
        <v>570</v>
      </c>
      <c r="G123" s="4"/>
    </row>
    <row r="124" spans="1:7" ht="27" customHeight="1">
      <c r="A124" s="14">
        <v>12</v>
      </c>
      <c r="B124" s="8">
        <f t="shared" si="5"/>
        <v>113</v>
      </c>
      <c r="C124" s="9" t="s">
        <v>1924</v>
      </c>
      <c r="D124" s="82">
        <f t="shared" si="4"/>
        <v>475</v>
      </c>
      <c r="E124" s="110">
        <f t="shared" si="7"/>
        <v>95</v>
      </c>
      <c r="F124" s="110">
        <v>570</v>
      </c>
      <c r="G124" s="4"/>
    </row>
    <row r="125" spans="1:7" ht="29.25" customHeight="1">
      <c r="A125" s="14">
        <v>12</v>
      </c>
      <c r="B125" s="8">
        <f t="shared" si="5"/>
        <v>114</v>
      </c>
      <c r="C125" s="9" t="s">
        <v>1925</v>
      </c>
      <c r="D125" s="82">
        <f t="shared" si="4"/>
        <v>475</v>
      </c>
      <c r="E125" s="110">
        <f t="shared" si="7"/>
        <v>95</v>
      </c>
      <c r="F125" s="110">
        <v>570</v>
      </c>
      <c r="G125" s="4"/>
    </row>
    <row r="126" spans="1:7" ht="30.75" customHeight="1">
      <c r="A126" s="14">
        <v>12</v>
      </c>
      <c r="B126" s="8">
        <f t="shared" si="5"/>
        <v>115</v>
      </c>
      <c r="C126" s="9" t="s">
        <v>1926</v>
      </c>
      <c r="D126" s="82">
        <f t="shared" si="4"/>
        <v>401.66666666666669</v>
      </c>
      <c r="E126" s="110">
        <f t="shared" si="7"/>
        <v>80.333333333333329</v>
      </c>
      <c r="F126" s="110">
        <v>482</v>
      </c>
      <c r="G126" s="4"/>
    </row>
    <row r="127" spans="1:7" ht="23.25" customHeight="1">
      <c r="A127" s="14">
        <v>12</v>
      </c>
      <c r="B127" s="8">
        <f t="shared" si="5"/>
        <v>116</v>
      </c>
      <c r="C127" s="9" t="s">
        <v>1913</v>
      </c>
      <c r="D127" s="82">
        <f t="shared" si="4"/>
        <v>535.83333333333337</v>
      </c>
      <c r="E127" s="110">
        <f t="shared" si="7"/>
        <v>107.16666666666667</v>
      </c>
      <c r="F127" s="110">
        <v>643</v>
      </c>
      <c r="G127" s="4"/>
    </row>
    <row r="128" spans="1:7" ht="23.25" customHeight="1">
      <c r="A128" s="14">
        <v>12</v>
      </c>
      <c r="B128" s="8">
        <f t="shared" si="5"/>
        <v>117</v>
      </c>
      <c r="C128" s="9" t="s">
        <v>404</v>
      </c>
      <c r="D128" s="82">
        <f t="shared" si="4"/>
        <v>535.83333333333337</v>
      </c>
      <c r="E128" s="110">
        <f t="shared" si="7"/>
        <v>107.16666666666667</v>
      </c>
      <c r="F128" s="110">
        <v>643</v>
      </c>
      <c r="G128" s="4"/>
    </row>
    <row r="129" spans="1:7" ht="23.25" customHeight="1">
      <c r="A129" s="14">
        <v>12</v>
      </c>
      <c r="B129" s="8">
        <f t="shared" si="5"/>
        <v>118</v>
      </c>
      <c r="C129" s="9" t="s">
        <v>268</v>
      </c>
      <c r="D129" s="82">
        <f t="shared" si="4"/>
        <v>535.83333333333337</v>
      </c>
      <c r="E129" s="110">
        <f t="shared" si="7"/>
        <v>107.16666666666667</v>
      </c>
      <c r="F129" s="110">
        <v>643</v>
      </c>
      <c r="G129" s="4"/>
    </row>
    <row r="130" spans="1:7" ht="23.25" customHeight="1">
      <c r="A130" s="14">
        <v>12</v>
      </c>
      <c r="B130" s="8">
        <f t="shared" si="5"/>
        <v>119</v>
      </c>
      <c r="C130" s="9" t="s">
        <v>370</v>
      </c>
      <c r="D130" s="82">
        <f t="shared" si="4"/>
        <v>535.83333333333337</v>
      </c>
      <c r="E130" s="110">
        <f t="shared" si="7"/>
        <v>107.16666666666667</v>
      </c>
      <c r="F130" s="110">
        <v>643</v>
      </c>
      <c r="G130" s="4"/>
    </row>
    <row r="131" spans="1:7" ht="23.25" customHeight="1">
      <c r="A131" s="14"/>
      <c r="B131" s="8"/>
      <c r="C131" s="283" t="s">
        <v>1914</v>
      </c>
      <c r="D131" s="82"/>
      <c r="E131" s="110">
        <f t="shared" si="7"/>
        <v>0</v>
      </c>
      <c r="F131" s="110"/>
      <c r="G131" s="4"/>
    </row>
    <row r="132" spans="1:7" ht="23.25" customHeight="1">
      <c r="A132" s="14">
        <v>12</v>
      </c>
      <c r="B132" s="8">
        <f>B130+1</f>
        <v>120</v>
      </c>
      <c r="C132" s="9" t="s">
        <v>1913</v>
      </c>
      <c r="D132" s="82">
        <f t="shared" si="4"/>
        <v>535.83333333333337</v>
      </c>
      <c r="E132" s="110">
        <f t="shared" si="7"/>
        <v>107.16666666666667</v>
      </c>
      <c r="F132" s="110">
        <v>643</v>
      </c>
      <c r="G132" s="4"/>
    </row>
    <row r="133" spans="1:7" ht="23.25" customHeight="1">
      <c r="A133" s="14">
        <v>12</v>
      </c>
      <c r="B133" s="8">
        <f t="shared" si="5"/>
        <v>121</v>
      </c>
      <c r="C133" s="9" t="s">
        <v>404</v>
      </c>
      <c r="D133" s="82">
        <f t="shared" si="4"/>
        <v>535.83333333333337</v>
      </c>
      <c r="E133" s="110">
        <f t="shared" si="7"/>
        <v>107.16666666666667</v>
      </c>
      <c r="F133" s="110">
        <v>643</v>
      </c>
      <c r="G133" s="4"/>
    </row>
    <row r="134" spans="1:7" ht="23.25" customHeight="1">
      <c r="A134" s="14">
        <v>12</v>
      </c>
      <c r="B134" s="8">
        <f t="shared" si="5"/>
        <v>122</v>
      </c>
      <c r="C134" s="9" t="s">
        <v>1918</v>
      </c>
      <c r="D134" s="82">
        <f t="shared" si="4"/>
        <v>663.33333333333337</v>
      </c>
      <c r="E134" s="110">
        <f t="shared" si="7"/>
        <v>132.66666666666666</v>
      </c>
      <c r="F134" s="110">
        <v>796</v>
      </c>
      <c r="G134" s="4"/>
    </row>
    <row r="135" spans="1:7" ht="23.25" customHeight="1">
      <c r="A135" s="14">
        <v>12</v>
      </c>
      <c r="B135" s="8">
        <f t="shared" si="5"/>
        <v>123</v>
      </c>
      <c r="C135" s="9" t="s">
        <v>276</v>
      </c>
      <c r="D135" s="82">
        <f t="shared" si="4"/>
        <v>535.83333333333337</v>
      </c>
      <c r="E135" s="110">
        <f t="shared" si="7"/>
        <v>107.16666666666667</v>
      </c>
      <c r="F135" s="110">
        <v>643</v>
      </c>
      <c r="G135" s="4"/>
    </row>
    <row r="136" spans="1:7" ht="23.25" customHeight="1">
      <c r="A136" s="14">
        <v>12</v>
      </c>
      <c r="B136" s="8">
        <f t="shared" si="5"/>
        <v>124</v>
      </c>
      <c r="C136" s="9" t="s">
        <v>1915</v>
      </c>
      <c r="D136" s="82">
        <f t="shared" si="4"/>
        <v>535.83333333333337</v>
      </c>
      <c r="E136" s="110">
        <f t="shared" si="7"/>
        <v>107.16666666666667</v>
      </c>
      <c r="F136" s="110">
        <v>643</v>
      </c>
      <c r="G136" s="4"/>
    </row>
    <row r="137" spans="1:7" ht="23.25" customHeight="1">
      <c r="A137" s="14">
        <v>12</v>
      </c>
      <c r="B137" s="8">
        <f t="shared" ref="B137:B141" si="8">B136+1</f>
        <v>125</v>
      </c>
      <c r="C137" s="9" t="s">
        <v>268</v>
      </c>
      <c r="D137" s="82">
        <f t="shared" si="4"/>
        <v>535.83333333333337</v>
      </c>
      <c r="E137" s="110">
        <f t="shared" si="7"/>
        <v>107.16666666666667</v>
      </c>
      <c r="F137" s="110">
        <v>643</v>
      </c>
      <c r="G137" s="4"/>
    </row>
    <row r="138" spans="1:7" ht="23.25" customHeight="1">
      <c r="A138" s="14">
        <v>12</v>
      </c>
      <c r="B138" s="8">
        <f t="shared" si="8"/>
        <v>126</v>
      </c>
      <c r="C138" s="9" t="s">
        <v>370</v>
      </c>
      <c r="D138" s="82">
        <f t="shared" si="4"/>
        <v>535.83333333333337</v>
      </c>
      <c r="E138" s="110">
        <f t="shared" si="7"/>
        <v>107.16666666666667</v>
      </c>
      <c r="F138" s="110">
        <v>643</v>
      </c>
      <c r="G138" s="4"/>
    </row>
    <row r="139" spans="1:7" ht="23.25" customHeight="1">
      <c r="A139" s="14">
        <v>12</v>
      </c>
      <c r="B139" s="8">
        <f t="shared" si="8"/>
        <v>127</v>
      </c>
      <c r="C139" s="9" t="s">
        <v>1916</v>
      </c>
      <c r="D139" s="82">
        <f t="shared" si="4"/>
        <v>535.83333333333337</v>
      </c>
      <c r="E139" s="110">
        <f t="shared" si="7"/>
        <v>107.16666666666667</v>
      </c>
      <c r="F139" s="110">
        <v>643</v>
      </c>
      <c r="G139" s="4"/>
    </row>
    <row r="140" spans="1:7" ht="23.25" customHeight="1">
      <c r="A140" s="14">
        <v>12</v>
      </c>
      <c r="B140" s="8">
        <f t="shared" si="8"/>
        <v>128</v>
      </c>
      <c r="C140" s="9" t="s">
        <v>1917</v>
      </c>
      <c r="D140" s="82">
        <f t="shared" si="4"/>
        <v>535.83333333333337</v>
      </c>
      <c r="E140" s="110">
        <f t="shared" si="7"/>
        <v>107.16666666666667</v>
      </c>
      <c r="F140" s="110">
        <v>643</v>
      </c>
      <c r="G140" s="4"/>
    </row>
    <row r="141" spans="1:7" ht="23.25" customHeight="1">
      <c r="A141" s="14">
        <v>12</v>
      </c>
      <c r="B141" s="8">
        <f t="shared" si="8"/>
        <v>129</v>
      </c>
      <c r="C141" s="9" t="s">
        <v>396</v>
      </c>
      <c r="D141" s="82">
        <f t="shared" si="4"/>
        <v>335</v>
      </c>
      <c r="E141" s="110">
        <f t="shared" si="7"/>
        <v>67</v>
      </c>
      <c r="F141" s="110">
        <v>402</v>
      </c>
      <c r="G141" s="4"/>
    </row>
    <row r="142" spans="1:7" ht="30.75" customHeight="1">
      <c r="A142" s="381" t="s">
        <v>1756</v>
      </c>
      <c r="B142" s="381"/>
      <c r="C142" s="381"/>
      <c r="D142" s="381"/>
      <c r="E142" s="381"/>
      <c r="F142" s="381"/>
    </row>
  </sheetData>
  <mergeCells count="2">
    <mergeCell ref="A3:F3"/>
    <mergeCell ref="A142:F142"/>
  </mergeCells>
  <pageMargins left="0.70866141732283472" right="0.70866141732283472" top="0.74803149606299213" bottom="0.74803149606299213" header="0.31496062992125984" footer="0.31496062992125984"/>
  <pageSetup paperSize="9" scale="9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2022</vt:lpstr>
      <vt:lpstr>2022-Прил. 5</vt:lpstr>
      <vt:lpstr>2022-Прил. 4</vt:lpstr>
      <vt:lpstr>2022-Прил. 2</vt:lpstr>
      <vt:lpstr>2022-Прил. 3</vt:lpstr>
      <vt:lpstr>2022-Прил.7</vt:lpstr>
      <vt:lpstr>2022-Прил.6</vt:lpstr>
      <vt:lpstr>2022-Прил.8</vt:lpstr>
      <vt:lpstr>'2022'!Область_печати</vt:lpstr>
      <vt:lpstr>'2022-Прил. 2'!Область_печати</vt:lpstr>
      <vt:lpstr>'2022-Прил. 3'!Область_печати</vt:lpstr>
      <vt:lpstr>'2022-Прил. 4'!Область_печати</vt:lpstr>
      <vt:lpstr>'2022-Прил. 5'!Область_печати</vt:lpstr>
      <vt:lpstr>'2022-Прил.8'!Область_печати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HP</cp:lastModifiedBy>
  <cp:lastPrinted>2022-03-24T10:38:55Z</cp:lastPrinted>
  <dcterms:created xsi:type="dcterms:W3CDTF">2015-02-09T09:02:30Z</dcterms:created>
  <dcterms:modified xsi:type="dcterms:W3CDTF">2022-03-24T10:39:07Z</dcterms:modified>
</cp:coreProperties>
</file>