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330" windowWidth="15480" windowHeight="9975"/>
  </bookViews>
  <sheets>
    <sheet name="2022-Прил.6" sheetId="14" r:id="rId1"/>
  </sheets>
  <calcPr calcId="125725"/>
</workbook>
</file>

<file path=xl/calcChain.xml><?xml version="1.0" encoding="utf-8"?>
<calcChain xmlns="http://schemas.openxmlformats.org/spreadsheetml/2006/main">
  <c r="E19" i="14"/>
  <c r="D19" s="1"/>
  <c r="E18"/>
  <c r="D18" s="1"/>
  <c r="E136"/>
  <c r="D136" s="1"/>
  <c r="E135"/>
  <c r="D135" s="1"/>
  <c r="E134"/>
  <c r="D134" s="1"/>
  <c r="B135"/>
  <c r="B136" s="1"/>
  <c r="E126"/>
  <c r="D126" s="1"/>
  <c r="E127"/>
  <c r="D127" s="1"/>
  <c r="E128"/>
  <c r="D128" s="1"/>
  <c r="E129"/>
  <c r="D129" s="1"/>
  <c r="E130"/>
  <c r="D130" s="1"/>
  <c r="E131"/>
  <c r="D131" s="1"/>
  <c r="E132"/>
  <c r="D132" s="1"/>
  <c r="E125"/>
  <c r="D125" s="1"/>
  <c r="E120"/>
  <c r="D120" s="1"/>
  <c r="E121"/>
  <c r="D121" s="1"/>
  <c r="E122"/>
  <c r="D122" s="1"/>
  <c r="E123"/>
  <c r="D123" s="1"/>
  <c r="D119"/>
  <c r="E119"/>
  <c r="E67"/>
  <c r="D67" s="1"/>
  <c r="E68"/>
  <c r="D68" s="1"/>
  <c r="E69"/>
  <c r="D69" s="1"/>
  <c r="E70"/>
  <c r="D70" s="1"/>
  <c r="E71"/>
  <c r="D71" s="1"/>
  <c r="E72"/>
  <c r="D72" s="1"/>
  <c r="E73"/>
  <c r="D73" s="1"/>
  <c r="E74"/>
  <c r="D74" s="1"/>
  <c r="E75"/>
  <c r="D75" s="1"/>
  <c r="E76"/>
  <c r="D76" s="1"/>
  <c r="E77"/>
  <c r="D77" s="1"/>
  <c r="E78"/>
  <c r="D78" s="1"/>
  <c r="E79"/>
  <c r="D79" s="1"/>
  <c r="E80"/>
  <c r="D80" s="1"/>
  <c r="E81"/>
  <c r="D81" s="1"/>
  <c r="E82"/>
  <c r="D82" s="1"/>
  <c r="E83"/>
  <c r="D83" s="1"/>
  <c r="E84"/>
  <c r="D84" s="1"/>
  <c r="E85"/>
  <c r="D85" s="1"/>
  <c r="E86"/>
  <c r="D86" s="1"/>
  <c r="E87"/>
  <c r="D87" s="1"/>
  <c r="E88"/>
  <c r="D88" s="1"/>
  <c r="E89"/>
  <c r="D89" s="1"/>
  <c r="E90"/>
  <c r="D90" s="1"/>
  <c r="E91"/>
  <c r="D91" s="1"/>
  <c r="E92"/>
  <c r="D92" s="1"/>
  <c r="E93"/>
  <c r="D93" s="1"/>
  <c r="E94"/>
  <c r="D94" s="1"/>
  <c r="E95"/>
  <c r="D95" s="1"/>
  <c r="E96"/>
  <c r="D96" s="1"/>
  <c r="E97"/>
  <c r="D97" s="1"/>
  <c r="E98"/>
  <c r="D98" s="1"/>
  <c r="E99"/>
  <c r="D99" s="1"/>
  <c r="E100"/>
  <c r="D100" s="1"/>
  <c r="E101"/>
  <c r="D101" s="1"/>
  <c r="E102"/>
  <c r="D102" s="1"/>
  <c r="E103"/>
  <c r="D103" s="1"/>
  <c r="E104"/>
  <c r="D104" s="1"/>
  <c r="E105"/>
  <c r="D105" s="1"/>
  <c r="E106"/>
  <c r="D106" s="1"/>
  <c r="E107"/>
  <c r="D107" s="1"/>
  <c r="E108"/>
  <c r="D108" s="1"/>
  <c r="E109"/>
  <c r="D109" s="1"/>
  <c r="E110"/>
  <c r="D110" s="1"/>
  <c r="E111"/>
  <c r="D111" s="1"/>
  <c r="E112"/>
  <c r="D112" s="1"/>
  <c r="E113"/>
  <c r="D113" s="1"/>
  <c r="E114"/>
  <c r="D114" s="1"/>
  <c r="E115"/>
  <c r="D115" s="1"/>
  <c r="E116"/>
  <c r="D116" s="1"/>
  <c r="E117"/>
  <c r="D117" s="1"/>
  <c r="E66"/>
  <c r="D66" s="1"/>
  <c r="E22"/>
  <c r="D22" s="1"/>
  <c r="E23"/>
  <c r="D23" s="1"/>
  <c r="E24"/>
  <c r="D24" s="1"/>
  <c r="E25"/>
  <c r="D25" s="1"/>
  <c r="E26"/>
  <c r="D26" s="1"/>
  <c r="E27"/>
  <c r="D27" s="1"/>
  <c r="E28"/>
  <c r="D28" s="1"/>
  <c r="E29"/>
  <c r="D29" s="1"/>
  <c r="E30"/>
  <c r="D30" s="1"/>
  <c r="E31"/>
  <c r="D31" s="1"/>
  <c r="E32"/>
  <c r="D32" s="1"/>
  <c r="E33"/>
  <c r="D33" s="1"/>
  <c r="E34"/>
  <c r="D34" s="1"/>
  <c r="E35"/>
  <c r="D35" s="1"/>
  <c r="E36"/>
  <c r="D36" s="1"/>
  <c r="E37"/>
  <c r="D37" s="1"/>
  <c r="E38"/>
  <c r="D38" s="1"/>
  <c r="E39"/>
  <c r="D39" s="1"/>
  <c r="E40"/>
  <c r="D40" s="1"/>
  <c r="E41"/>
  <c r="D41" s="1"/>
  <c r="E42"/>
  <c r="D42" s="1"/>
  <c r="E43"/>
  <c r="D43" s="1"/>
  <c r="E44"/>
  <c r="D44" s="1"/>
  <c r="E45"/>
  <c r="D45" s="1"/>
  <c r="E46"/>
  <c r="D46" s="1"/>
  <c r="E47"/>
  <c r="D47" s="1"/>
  <c r="E48"/>
  <c r="D48" s="1"/>
  <c r="E49"/>
  <c r="D49" s="1"/>
  <c r="E50"/>
  <c r="D50" s="1"/>
  <c r="E51"/>
  <c r="D51" s="1"/>
  <c r="E52"/>
  <c r="D52" s="1"/>
  <c r="E53"/>
  <c r="D53" s="1"/>
  <c r="E54"/>
  <c r="D54" s="1"/>
  <c r="E55"/>
  <c r="D55" s="1"/>
  <c r="E56"/>
  <c r="D56" s="1"/>
  <c r="E57"/>
  <c r="D57" s="1"/>
  <c r="E58"/>
  <c r="D58" s="1"/>
  <c r="E59"/>
  <c r="D59" s="1"/>
  <c r="E60"/>
  <c r="D60" s="1"/>
  <c r="E61"/>
  <c r="D61" s="1"/>
  <c r="E62"/>
  <c r="D62" s="1"/>
  <c r="E63"/>
  <c r="D63" s="1"/>
  <c r="E64"/>
  <c r="D64" s="1"/>
  <c r="E21"/>
  <c r="D21" s="1"/>
  <c r="E6" l="1"/>
  <c r="D6" s="1"/>
  <c r="E7"/>
  <c r="D7" s="1"/>
  <c r="E8"/>
  <c r="D8" s="1"/>
  <c r="E9"/>
  <c r="D9" s="1"/>
  <c r="E10"/>
  <c r="D10" s="1"/>
  <c r="E11"/>
  <c r="D11" s="1"/>
  <c r="E12"/>
  <c r="D12" s="1"/>
  <c r="E13"/>
  <c r="D13" s="1"/>
  <c r="E14"/>
  <c r="D14" s="1"/>
  <c r="E15"/>
  <c r="D15" s="1"/>
  <c r="E16"/>
  <c r="D16" s="1"/>
  <c r="E17"/>
  <c r="D17" s="1"/>
  <c r="E5"/>
  <c r="D5" s="1"/>
  <c r="B6" l="1"/>
  <c r="B7" s="1"/>
  <c r="B8" s="1"/>
  <c r="B9" s="1"/>
  <c r="B10" s="1"/>
  <c r="B11" s="1"/>
  <c r="B12" s="1"/>
  <c r="B14" s="1"/>
  <c r="B15" s="1"/>
  <c r="B16" s="1"/>
  <c r="B17" s="1"/>
  <c r="B22" l="1"/>
  <c r="B23" s="1"/>
  <c r="B24" s="1"/>
  <c r="B25" s="1"/>
  <c r="B26" s="1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B43" s="1"/>
  <c r="B44" s="1"/>
  <c r="B45" s="1"/>
  <c r="B46" s="1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B60" s="1"/>
  <c r="B61" s="1"/>
  <c r="B62" s="1"/>
  <c r="B63" s="1"/>
  <c r="B64" s="1"/>
  <c r="B66" s="1"/>
  <c r="B67" s="1"/>
  <c r="B68" s="1"/>
  <c r="B69" s="1"/>
  <c r="B70" s="1"/>
  <c r="B71" s="1"/>
  <c r="B72" s="1"/>
  <c r="B73" s="1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B92" s="1"/>
  <c r="B93" s="1"/>
  <c r="B94" s="1"/>
  <c r="B95" s="1"/>
  <c r="B96" s="1"/>
  <c r="B97" s="1"/>
  <c r="B98" s="1"/>
  <c r="B99" s="1"/>
  <c r="B100" s="1"/>
  <c r="B101" s="1"/>
  <c r="B102" s="1"/>
  <c r="B103" s="1"/>
  <c r="B104" s="1"/>
  <c r="B105" s="1"/>
  <c r="B106" s="1"/>
  <c r="B107" s="1"/>
  <c r="B108" s="1"/>
  <c r="B109" s="1"/>
  <c r="B110" s="1"/>
  <c r="B111" s="1"/>
  <c r="B112" s="1"/>
  <c r="B113" s="1"/>
  <c r="B114" s="1"/>
  <c r="B115" s="1"/>
  <c r="B116" s="1"/>
  <c r="B117" s="1"/>
  <c r="B119" s="1"/>
  <c r="B120" s="1"/>
  <c r="B121" s="1"/>
  <c r="B126" l="1"/>
  <c r="B127" s="1"/>
  <c r="B128" s="1"/>
  <c r="B129" s="1"/>
  <c r="B130" s="1"/>
  <c r="B131" s="1"/>
  <c r="B132" s="1"/>
  <c r="B122"/>
  <c r="B123" s="1"/>
</calcChain>
</file>

<file path=xl/sharedStrings.xml><?xml version="1.0" encoding="utf-8"?>
<sst xmlns="http://schemas.openxmlformats.org/spreadsheetml/2006/main" count="143" uniqueCount="100">
  <si>
    <t>раздел</t>
  </si>
  <si>
    <t>подраздел</t>
  </si>
  <si>
    <t>Наименование исследований</t>
  </si>
  <si>
    <t>Марганец</t>
  </si>
  <si>
    <t>Мышьяк</t>
  </si>
  <si>
    <t>Ртуть</t>
  </si>
  <si>
    <t>Карбаматы (ТМТД)</t>
  </si>
  <si>
    <t>Цинк</t>
  </si>
  <si>
    <t>Медь</t>
  </si>
  <si>
    <t xml:space="preserve">     Директор_____________И.В.Шишкина                           </t>
  </si>
  <si>
    <t xml:space="preserve">Стоимость исследования с НДС, руб. </t>
  </si>
  <si>
    <t xml:space="preserve">Стоимость исследования без НДС, руб. </t>
  </si>
  <si>
    <t>Сумма НДС, руб.</t>
  </si>
  <si>
    <t>Приложение 6</t>
  </si>
  <si>
    <t>Кадмий</t>
  </si>
  <si>
    <t>Свинец</t>
  </si>
  <si>
    <t>Определение крысида (хим.метод)</t>
  </si>
  <si>
    <t>Определение едких щелочей и мин.кислот</t>
  </si>
  <si>
    <t>Определение карбамида (хим.метод)</t>
  </si>
  <si>
    <t>Определение хлорида натрия (по Мору)</t>
  </si>
  <si>
    <t>Нитраты (фотометрический)</t>
  </si>
  <si>
    <t>Нитриты (фотометрический)</t>
  </si>
  <si>
    <t>Фосфид цинка (хим.визуал.метод)</t>
  </si>
  <si>
    <t>Аммиак (объемный метод)</t>
  </si>
  <si>
    <t>Соланин (хим-визуальный метод)</t>
  </si>
  <si>
    <t>Видовая идентификация растений</t>
  </si>
  <si>
    <t>рН содержимого рубца (ионометрический метод)</t>
  </si>
  <si>
    <t>Определение синильной кислоты (химический метод)</t>
  </si>
  <si>
    <t>Изониазид (качественная реакция)</t>
  </si>
  <si>
    <t>Полихлорированные бифенилы (маркерные 28, 52, 101, 138, 153 и 180 конгенеры)</t>
  </si>
  <si>
    <t>Пестициды в зерне, фруктах, овощах (ГХ-МС)</t>
  </si>
  <si>
    <t>Альфа-циперметрин</t>
  </si>
  <si>
    <t>Азоксистробин</t>
  </si>
  <si>
    <t>Бифентрин</t>
  </si>
  <si>
    <t>Дельтаметрин</t>
  </si>
  <si>
    <t>Диметоат</t>
  </si>
  <si>
    <t>Диазинон</t>
  </si>
  <si>
    <t>Дихлофлуанид</t>
  </si>
  <si>
    <t>Диниконазол</t>
  </si>
  <si>
    <t>Дифеноконазол</t>
  </si>
  <si>
    <t>Имазалил</t>
  </si>
  <si>
    <t>Крезоксил- метил</t>
  </si>
  <si>
    <t>Клидинафоп-пропаргил</t>
  </si>
  <si>
    <t>Лямбда-цигалотрин</t>
  </si>
  <si>
    <t>Малатион</t>
  </si>
  <si>
    <t>Метил-паратион</t>
  </si>
  <si>
    <t>Оксадиксил</t>
  </si>
  <si>
    <t>Оксифлуорфен</t>
  </si>
  <si>
    <t>Перметрин</t>
  </si>
  <si>
    <t>Пиримифос-метил</t>
  </si>
  <si>
    <t>Пирипроксифен</t>
  </si>
  <si>
    <t>Пропаргит</t>
  </si>
  <si>
    <t>Пенконазол</t>
  </si>
  <si>
    <t>Пираклострибин</t>
  </si>
  <si>
    <t>Прометрин</t>
  </si>
  <si>
    <t>Пропазин</t>
  </si>
  <si>
    <t>Симазин</t>
  </si>
  <si>
    <t>Триадименол</t>
  </si>
  <si>
    <t>Триадимефон</t>
  </si>
  <si>
    <t>Тербутрин</t>
  </si>
  <si>
    <t>Тралкоксидим</t>
  </si>
  <si>
    <t>Тритиконазол</t>
  </si>
  <si>
    <t>Феназакин</t>
  </si>
  <si>
    <t>Фенаримол</t>
  </si>
  <si>
    <t>Фенвалерат</t>
  </si>
  <si>
    <t>Фенитротион</t>
  </si>
  <si>
    <t>Флутриафол</t>
  </si>
  <si>
    <t>Фозалон</t>
  </si>
  <si>
    <t>Фолпет</t>
  </si>
  <si>
    <t>Хлороталонил</t>
  </si>
  <si>
    <t>Хлорпирифос</t>
  </si>
  <si>
    <t>Циперметрин</t>
  </si>
  <si>
    <t>Ципродинил</t>
  </si>
  <si>
    <t>Эсфенвалерат</t>
  </si>
  <si>
    <t>Пестициды в подморе пчел, зеленой массе, продуктах пчеловодства (ГХ-МС)</t>
  </si>
  <si>
    <t>Альфа-ГХЦГ</t>
  </si>
  <si>
    <t>Бета-ГХЦГ</t>
  </si>
  <si>
    <t>Гамма-ГХЦГ</t>
  </si>
  <si>
    <t>Гептахлор</t>
  </si>
  <si>
    <t>Гексахлорбензол</t>
  </si>
  <si>
    <t>4, 4'-ДДЕ</t>
  </si>
  <si>
    <t>4, 4'-ДДТ</t>
  </si>
  <si>
    <t>Антикоагулянты в комплексе:  варфарин, ратиндан, бродифакум, бромадиолон, изониазид (ВЭЖХ-МС)</t>
  </si>
  <si>
    <t>Антикоагулянты (одно наименование):  варфарин, ратиндан, бродифакум, бромадиолон, изониазид (ВЭЖХ-МС)</t>
  </si>
  <si>
    <t>Неоникатиноиды (имидаклоприд)</t>
  </si>
  <si>
    <t>Отравление неизвестным ядом скрининг (ГХ-МС)</t>
  </si>
  <si>
    <t>Определение токсичных элементов: свинец, кадмий, мышьяк, ртуть, цинк, медь, марганец (одно наименование)</t>
  </si>
  <si>
    <t>Определение алкалоидов ГХ-МС (кофеин)</t>
  </si>
  <si>
    <t>Определение лекарственных препаратов и неизвестных веществ (ГХ-МС скрининг)</t>
  </si>
  <si>
    <t>Пестициды в подморе пчел, зеленой массе, продуктах пчеловодства</t>
  </si>
  <si>
    <t xml:space="preserve">Определение отравляющих веществ классическим методом </t>
  </si>
  <si>
    <t>Определение  лекарственных средств</t>
  </si>
  <si>
    <t>Исследования Токсикологического центра</t>
  </si>
  <si>
    <t>Пестициды в зерне, фруктах, овощах</t>
  </si>
  <si>
    <t>Определение токсичных элементов</t>
  </si>
  <si>
    <t>4, 4-ДДД</t>
  </si>
  <si>
    <t>Прочие исследования</t>
  </si>
  <si>
    <t>Определение вида водорослей в водоемах</t>
  </si>
  <si>
    <t>Определение нитратов и нитритов в патологическом материале (качественная реакция)</t>
  </si>
  <si>
    <t>Определение аммиака(аммонийного азота)в рубце с реактивом Несслера-276</t>
  </si>
</sst>
</file>

<file path=xl/styles.xml><?xml version="1.0" encoding="utf-8"?>
<styleSheet xmlns="http://schemas.openxmlformats.org/spreadsheetml/2006/main">
  <fonts count="30"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1"/>
      <color indexed="8"/>
      <name val="Calibri"/>
      <family val="2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6" fillId="23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39">
    <xf numFmtId="0" fontId="0" fillId="0" borderId="0" xfId="0"/>
    <xf numFmtId="0" fontId="20" fillId="0" borderId="10" xfId="0" applyFont="1" applyBorder="1" applyAlignment="1">
      <alignment textRotation="90"/>
    </xf>
    <xf numFmtId="0" fontId="20" fillId="0" borderId="10" xfId="0" applyFont="1" applyBorder="1" applyAlignment="1">
      <alignment horizontal="center" textRotation="90"/>
    </xf>
    <xf numFmtId="0" fontId="20" fillId="0" borderId="10" xfId="0" applyFont="1" applyBorder="1" applyAlignment="1">
      <alignment horizontal="center" vertical="top" wrapText="1"/>
    </xf>
    <xf numFmtId="0" fontId="0" fillId="0" borderId="0" xfId="0" applyBorder="1"/>
    <xf numFmtId="0" fontId="23" fillId="0" borderId="10" xfId="0" applyFont="1" applyBorder="1" applyAlignment="1">
      <alignment horizontal="center"/>
    </xf>
    <xf numFmtId="0" fontId="26" fillId="0" borderId="10" xfId="0" applyFont="1" applyBorder="1" applyAlignment="1">
      <alignment vertical="center" wrapText="1"/>
    </xf>
    <xf numFmtId="0" fontId="26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3" fillId="0" borderId="0" xfId="0" applyFont="1" applyBorder="1" applyAlignment="1">
      <alignment horizontal="center"/>
    </xf>
    <xf numFmtId="1" fontId="24" fillId="24" borderId="10" xfId="0" applyNumberFormat="1" applyFont="1" applyFill="1" applyBorder="1" applyAlignment="1">
      <alignment horizontal="center" wrapText="1"/>
    </xf>
    <xf numFmtId="0" fontId="0" fillId="0" borderId="12" xfId="0" applyBorder="1" applyAlignment="1"/>
    <xf numFmtId="1" fontId="0" fillId="0" borderId="0" xfId="0" applyNumberFormat="1" applyBorder="1"/>
    <xf numFmtId="0" fontId="26" fillId="0" borderId="0" xfId="0" applyFont="1" applyBorder="1" applyAlignment="1">
      <alignment vertical="center" wrapText="1"/>
    </xf>
    <xf numFmtId="2" fontId="24" fillId="24" borderId="10" xfId="0" applyNumberFormat="1" applyFont="1" applyFill="1" applyBorder="1" applyAlignment="1">
      <alignment horizontal="center" wrapText="1"/>
    </xf>
    <xf numFmtId="2" fontId="24" fillId="24" borderId="0" xfId="0" applyNumberFormat="1" applyFont="1" applyFill="1" applyBorder="1" applyAlignment="1">
      <alignment horizontal="center" wrapText="1"/>
    </xf>
    <xf numFmtId="0" fontId="27" fillId="0" borderId="10" xfId="0" applyFont="1" applyBorder="1" applyAlignment="1">
      <alignment horizontal="center" wrapText="1"/>
    </xf>
    <xf numFmtId="0" fontId="28" fillId="0" borderId="10" xfId="0" applyFont="1" applyBorder="1" applyAlignment="1">
      <alignment vertical="top" wrapText="1"/>
    </xf>
    <xf numFmtId="0" fontId="26" fillId="0" borderId="11" xfId="0" applyFont="1" applyBorder="1" applyAlignment="1">
      <alignment vertical="center" wrapText="1"/>
    </xf>
    <xf numFmtId="0" fontId="28" fillId="0" borderId="0" xfId="0" applyFont="1" applyBorder="1" applyAlignment="1">
      <alignment vertical="top" wrapText="1"/>
    </xf>
    <xf numFmtId="1" fontId="24" fillId="24" borderId="0" xfId="0" applyNumberFormat="1" applyFont="1" applyFill="1" applyBorder="1" applyAlignment="1">
      <alignment horizontal="center" wrapText="1"/>
    </xf>
    <xf numFmtId="1" fontId="26" fillId="0" borderId="10" xfId="0" applyNumberFormat="1" applyFont="1" applyBorder="1" applyAlignment="1">
      <alignment wrapText="1"/>
    </xf>
    <xf numFmtId="0" fontId="21" fillId="0" borderId="13" xfId="0" applyFont="1" applyBorder="1" applyAlignment="1">
      <alignment horizontal="center" wrapText="1"/>
    </xf>
    <xf numFmtId="0" fontId="0" fillId="0" borderId="0" xfId="0" applyAlignment="1"/>
    <xf numFmtId="0" fontId="0" fillId="0" borderId="14" xfId="0" applyBorder="1"/>
    <xf numFmtId="0" fontId="0" fillId="0" borderId="15" xfId="0" applyBorder="1"/>
    <xf numFmtId="0" fontId="29" fillId="0" borderId="16" xfId="0" applyFont="1" applyBorder="1" applyAlignment="1">
      <alignment horizontal="center" wrapText="1"/>
    </xf>
    <xf numFmtId="0" fontId="29" fillId="0" borderId="0" xfId="0" applyFont="1" applyBorder="1" applyAlignment="1">
      <alignment horizontal="center" wrapText="1"/>
    </xf>
    <xf numFmtId="0" fontId="29" fillId="0" borderId="20" xfId="0" applyFont="1" applyBorder="1" applyAlignment="1">
      <alignment horizontal="center" wrapText="1"/>
    </xf>
    <xf numFmtId="0" fontId="29" fillId="0" borderId="16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29" fillId="0" borderId="20" xfId="0" applyFont="1" applyBorder="1" applyAlignment="1">
      <alignment horizontal="center" vertical="center" wrapText="1"/>
    </xf>
    <xf numFmtId="0" fontId="29" fillId="0" borderId="18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20" xfId="0" applyFont="1" applyBorder="1" applyAlignment="1">
      <alignment horizontal="center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0"/>
  <sheetViews>
    <sheetView tabSelected="1" topLeftCell="A136" workbookViewId="0">
      <selection activeCell="H140" sqref="H140"/>
    </sheetView>
  </sheetViews>
  <sheetFormatPr defaultRowHeight="15"/>
  <cols>
    <col min="1" max="1" width="5.28515625" customWidth="1"/>
    <col min="2" max="2" width="7.140625" style="8" customWidth="1"/>
    <col min="3" max="3" width="46.28515625" customWidth="1"/>
    <col min="4" max="4" width="15.42578125" style="8" customWidth="1"/>
    <col min="5" max="5" width="11.28515625" style="8" customWidth="1"/>
    <col min="6" max="6" width="15.42578125" style="8" customWidth="1"/>
  </cols>
  <sheetData>
    <row r="1" spans="1:7">
      <c r="C1" s="8"/>
      <c r="D1" s="11" t="s">
        <v>13</v>
      </c>
      <c r="E1" s="11"/>
      <c r="F1" s="11"/>
    </row>
    <row r="2" spans="1:7" ht="59.25" customHeight="1">
      <c r="A2" s="1" t="s">
        <v>0</v>
      </c>
      <c r="B2" s="2" t="s">
        <v>1</v>
      </c>
      <c r="C2" s="3" t="s">
        <v>2</v>
      </c>
      <c r="D2" s="16" t="s">
        <v>11</v>
      </c>
      <c r="E2" s="16" t="s">
        <v>12</v>
      </c>
      <c r="F2" s="16" t="s">
        <v>10</v>
      </c>
    </row>
    <row r="3" spans="1:7" ht="39" customHeight="1">
      <c r="A3" s="22" t="s">
        <v>92</v>
      </c>
      <c r="B3" s="24"/>
      <c r="C3" s="24"/>
      <c r="D3" s="25"/>
      <c r="E3"/>
      <c r="F3"/>
    </row>
    <row r="4" spans="1:7" ht="20.25" customHeight="1">
      <c r="A4" s="33" t="s">
        <v>90</v>
      </c>
      <c r="B4" s="34"/>
      <c r="C4" s="34"/>
      <c r="D4" s="34"/>
      <c r="E4" s="34"/>
      <c r="F4" s="35"/>
    </row>
    <row r="5" spans="1:7" s="4" customFormat="1" ht="15.75">
      <c r="A5" s="6">
        <v>10</v>
      </c>
      <c r="B5" s="7">
        <v>1</v>
      </c>
      <c r="C5" s="17" t="s">
        <v>16</v>
      </c>
      <c r="D5" s="10">
        <f>F5-E5</f>
        <v>354.16666666666669</v>
      </c>
      <c r="E5" s="14">
        <f>F5*20/120</f>
        <v>70.833333333333329</v>
      </c>
      <c r="F5" s="14">
        <v>425</v>
      </c>
      <c r="G5" s="12"/>
    </row>
    <row r="6" spans="1:7" s="4" customFormat="1" ht="15.75">
      <c r="A6" s="6">
        <v>10</v>
      </c>
      <c r="B6" s="5">
        <f>B5+1</f>
        <v>2</v>
      </c>
      <c r="C6" s="17" t="s">
        <v>17</v>
      </c>
      <c r="D6" s="10">
        <f t="shared" ref="D6:D68" si="0">F6-E6</f>
        <v>325.83333333333331</v>
      </c>
      <c r="E6" s="14">
        <f t="shared" ref="E6:E68" si="1">F6*20/120</f>
        <v>65.166666666666671</v>
      </c>
      <c r="F6" s="14">
        <v>391</v>
      </c>
      <c r="G6" s="12"/>
    </row>
    <row r="7" spans="1:7" s="4" customFormat="1" ht="15.75">
      <c r="A7" s="6">
        <v>10</v>
      </c>
      <c r="B7" s="5">
        <f t="shared" ref="B7:B72" si="2">B6+1</f>
        <v>3</v>
      </c>
      <c r="C7" s="17" t="s">
        <v>18</v>
      </c>
      <c r="D7" s="10">
        <f t="shared" si="0"/>
        <v>247.5</v>
      </c>
      <c r="E7" s="14">
        <f t="shared" si="1"/>
        <v>49.5</v>
      </c>
      <c r="F7" s="14">
        <v>297</v>
      </c>
      <c r="G7" s="12"/>
    </row>
    <row r="8" spans="1:7" s="4" customFormat="1" ht="15.75">
      <c r="A8" s="6">
        <v>10</v>
      </c>
      <c r="B8" s="5">
        <f t="shared" si="2"/>
        <v>4</v>
      </c>
      <c r="C8" s="17" t="s">
        <v>19</v>
      </c>
      <c r="D8" s="10">
        <f t="shared" si="0"/>
        <v>280.83333333333331</v>
      </c>
      <c r="E8" s="14">
        <f t="shared" si="1"/>
        <v>56.166666666666664</v>
      </c>
      <c r="F8" s="14">
        <v>337</v>
      </c>
      <c r="G8" s="12"/>
    </row>
    <row r="9" spans="1:7" s="4" customFormat="1" ht="15.75">
      <c r="A9" s="6">
        <v>10</v>
      </c>
      <c r="B9" s="5">
        <f t="shared" si="2"/>
        <v>5</v>
      </c>
      <c r="C9" s="17" t="s">
        <v>20</v>
      </c>
      <c r="D9" s="10">
        <f t="shared" si="0"/>
        <v>1062.5</v>
      </c>
      <c r="E9" s="14">
        <f t="shared" si="1"/>
        <v>212.5</v>
      </c>
      <c r="F9" s="14">
        <v>1275</v>
      </c>
      <c r="G9" s="12"/>
    </row>
    <row r="10" spans="1:7" s="4" customFormat="1" ht="15.75">
      <c r="A10" s="6">
        <v>10</v>
      </c>
      <c r="B10" s="5">
        <f t="shared" si="2"/>
        <v>6</v>
      </c>
      <c r="C10" s="17" t="s">
        <v>21</v>
      </c>
      <c r="D10" s="10">
        <f t="shared" si="0"/>
        <v>992.5</v>
      </c>
      <c r="E10" s="14">
        <f t="shared" si="1"/>
        <v>198.5</v>
      </c>
      <c r="F10" s="14">
        <v>1191</v>
      </c>
      <c r="G10" s="12"/>
    </row>
    <row r="11" spans="1:7" s="4" customFormat="1" ht="15.75">
      <c r="A11" s="6">
        <v>10</v>
      </c>
      <c r="B11" s="5">
        <f t="shared" si="2"/>
        <v>7</v>
      </c>
      <c r="C11" s="17" t="s">
        <v>22</v>
      </c>
      <c r="D11" s="10">
        <f t="shared" si="0"/>
        <v>270</v>
      </c>
      <c r="E11" s="14">
        <f t="shared" si="1"/>
        <v>54</v>
      </c>
      <c r="F11" s="14">
        <v>324</v>
      </c>
      <c r="G11" s="12"/>
    </row>
    <row r="12" spans="1:7" s="4" customFormat="1" ht="15.75">
      <c r="A12" s="6">
        <v>10</v>
      </c>
      <c r="B12" s="5">
        <f t="shared" si="2"/>
        <v>8</v>
      </c>
      <c r="C12" s="17" t="s">
        <v>23</v>
      </c>
      <c r="D12" s="10">
        <f t="shared" si="0"/>
        <v>575.83333333333337</v>
      </c>
      <c r="E12" s="14">
        <f t="shared" si="1"/>
        <v>115.16666666666667</v>
      </c>
      <c r="F12" s="14">
        <v>691</v>
      </c>
      <c r="G12" s="12"/>
    </row>
    <row r="13" spans="1:7" s="4" customFormat="1" ht="15.75">
      <c r="A13" s="6">
        <v>10</v>
      </c>
      <c r="B13" s="5">
        <v>9</v>
      </c>
      <c r="C13" s="17" t="s">
        <v>24</v>
      </c>
      <c r="D13" s="10">
        <f t="shared" si="0"/>
        <v>225</v>
      </c>
      <c r="E13" s="14">
        <f t="shared" si="1"/>
        <v>45</v>
      </c>
      <c r="F13" s="14">
        <v>270</v>
      </c>
      <c r="G13" s="12"/>
    </row>
    <row r="14" spans="1:7" s="4" customFormat="1" ht="31.5">
      <c r="A14" s="6">
        <v>10</v>
      </c>
      <c r="B14" s="5">
        <f t="shared" si="2"/>
        <v>10</v>
      </c>
      <c r="C14" s="17" t="s">
        <v>26</v>
      </c>
      <c r="D14" s="10">
        <f t="shared" si="0"/>
        <v>238.33333333333334</v>
      </c>
      <c r="E14" s="14">
        <f t="shared" si="1"/>
        <v>47.666666666666664</v>
      </c>
      <c r="F14" s="14">
        <v>286</v>
      </c>
      <c r="G14" s="12"/>
    </row>
    <row r="15" spans="1:7" s="4" customFormat="1" ht="15.75">
      <c r="A15" s="6">
        <v>10</v>
      </c>
      <c r="B15" s="5">
        <f t="shared" si="2"/>
        <v>11</v>
      </c>
      <c r="C15" s="17" t="s">
        <v>6</v>
      </c>
      <c r="D15" s="10">
        <f t="shared" si="0"/>
        <v>1065</v>
      </c>
      <c r="E15" s="14">
        <f t="shared" si="1"/>
        <v>213</v>
      </c>
      <c r="F15" s="14">
        <v>1278</v>
      </c>
      <c r="G15" s="12"/>
    </row>
    <row r="16" spans="1:7" s="4" customFormat="1" ht="31.5">
      <c r="A16" s="6">
        <v>10</v>
      </c>
      <c r="B16" s="5">
        <f t="shared" si="2"/>
        <v>12</v>
      </c>
      <c r="C16" s="17" t="s">
        <v>27</v>
      </c>
      <c r="D16" s="10">
        <f t="shared" si="0"/>
        <v>965.83333333333337</v>
      </c>
      <c r="E16" s="14">
        <f t="shared" si="1"/>
        <v>193.16666666666666</v>
      </c>
      <c r="F16" s="14">
        <v>1159</v>
      </c>
      <c r="G16" s="12"/>
    </row>
    <row r="17" spans="1:7" s="4" customFormat="1" ht="15.75">
      <c r="A17" s="6">
        <v>10</v>
      </c>
      <c r="B17" s="5">
        <f>B16+1</f>
        <v>13</v>
      </c>
      <c r="C17" s="17" t="s">
        <v>28</v>
      </c>
      <c r="D17" s="10">
        <f t="shared" si="0"/>
        <v>137.5</v>
      </c>
      <c r="E17" s="14">
        <f t="shared" si="1"/>
        <v>27.5</v>
      </c>
      <c r="F17" s="14">
        <v>165</v>
      </c>
      <c r="G17" s="12"/>
    </row>
    <row r="18" spans="1:7" s="4" customFormat="1" ht="47.25">
      <c r="A18" s="21">
        <v>10</v>
      </c>
      <c r="B18" s="5">
        <v>14</v>
      </c>
      <c r="C18" s="17" t="s">
        <v>98</v>
      </c>
      <c r="D18" s="10">
        <f t="shared" si="0"/>
        <v>202.5</v>
      </c>
      <c r="E18" s="14">
        <f t="shared" si="1"/>
        <v>40.5</v>
      </c>
      <c r="F18" s="14">
        <v>243</v>
      </c>
      <c r="G18" s="12"/>
    </row>
    <row r="19" spans="1:7" s="4" customFormat="1" ht="31.5">
      <c r="A19" s="6">
        <v>10</v>
      </c>
      <c r="B19" s="5">
        <v>15</v>
      </c>
      <c r="C19" s="17" t="s">
        <v>99</v>
      </c>
      <c r="D19" s="10">
        <f t="shared" si="0"/>
        <v>345</v>
      </c>
      <c r="E19" s="14">
        <f t="shared" si="1"/>
        <v>69</v>
      </c>
      <c r="F19" s="14">
        <v>414</v>
      </c>
      <c r="G19" s="12"/>
    </row>
    <row r="20" spans="1:7" s="4" customFormat="1" ht="25.5" customHeight="1">
      <c r="A20" s="26" t="s">
        <v>93</v>
      </c>
      <c r="B20" s="27"/>
      <c r="C20" s="27"/>
      <c r="D20" s="27"/>
      <c r="E20" s="27"/>
      <c r="F20" s="28"/>
      <c r="G20" s="12"/>
    </row>
    <row r="21" spans="1:7" s="4" customFormat="1" ht="31.5">
      <c r="A21" s="6">
        <v>10</v>
      </c>
      <c r="B21" s="5">
        <v>14</v>
      </c>
      <c r="C21" s="17" t="s">
        <v>30</v>
      </c>
      <c r="D21" s="10">
        <f t="shared" si="0"/>
        <v>6045</v>
      </c>
      <c r="E21" s="14">
        <f t="shared" si="1"/>
        <v>1209</v>
      </c>
      <c r="F21" s="14">
        <v>7254</v>
      </c>
      <c r="G21" s="12"/>
    </row>
    <row r="22" spans="1:7" ht="21" customHeight="1">
      <c r="A22" s="6">
        <v>10</v>
      </c>
      <c r="B22" s="5">
        <f t="shared" si="2"/>
        <v>15</v>
      </c>
      <c r="C22" s="17" t="s">
        <v>31</v>
      </c>
      <c r="D22" s="10">
        <f t="shared" si="0"/>
        <v>950</v>
      </c>
      <c r="E22" s="14">
        <f t="shared" si="1"/>
        <v>190</v>
      </c>
      <c r="F22" s="14">
        <v>1140</v>
      </c>
    </row>
    <row r="23" spans="1:7" ht="21" customHeight="1">
      <c r="A23" s="6">
        <v>10</v>
      </c>
      <c r="B23" s="5">
        <f t="shared" si="2"/>
        <v>16</v>
      </c>
      <c r="C23" s="17" t="s">
        <v>32</v>
      </c>
      <c r="D23" s="10">
        <f t="shared" si="0"/>
        <v>950</v>
      </c>
      <c r="E23" s="14">
        <f t="shared" si="1"/>
        <v>190</v>
      </c>
      <c r="F23" s="14">
        <v>1140</v>
      </c>
    </row>
    <row r="24" spans="1:7" ht="22.5" customHeight="1">
      <c r="A24" s="6">
        <v>10</v>
      </c>
      <c r="B24" s="5">
        <f t="shared" si="2"/>
        <v>17</v>
      </c>
      <c r="C24" s="17" t="s">
        <v>33</v>
      </c>
      <c r="D24" s="10">
        <f t="shared" si="0"/>
        <v>950</v>
      </c>
      <c r="E24" s="14">
        <f t="shared" si="1"/>
        <v>190</v>
      </c>
      <c r="F24" s="14">
        <v>1140</v>
      </c>
    </row>
    <row r="25" spans="1:7" ht="15.75">
      <c r="A25" s="6">
        <v>10</v>
      </c>
      <c r="B25" s="5">
        <f t="shared" si="2"/>
        <v>18</v>
      </c>
      <c r="C25" s="17" t="s">
        <v>34</v>
      </c>
      <c r="D25" s="10">
        <f t="shared" si="0"/>
        <v>950</v>
      </c>
      <c r="E25" s="14">
        <f t="shared" si="1"/>
        <v>190</v>
      </c>
      <c r="F25" s="14">
        <v>1140</v>
      </c>
    </row>
    <row r="26" spans="1:7" ht="15.75">
      <c r="A26" s="6">
        <v>10</v>
      </c>
      <c r="B26" s="5">
        <f t="shared" si="2"/>
        <v>19</v>
      </c>
      <c r="C26" s="17" t="s">
        <v>35</v>
      </c>
      <c r="D26" s="10">
        <f t="shared" si="0"/>
        <v>950</v>
      </c>
      <c r="E26" s="14">
        <f t="shared" si="1"/>
        <v>190</v>
      </c>
      <c r="F26" s="14">
        <v>1140</v>
      </c>
    </row>
    <row r="27" spans="1:7" ht="15.75">
      <c r="A27" s="6">
        <v>10</v>
      </c>
      <c r="B27" s="5">
        <f t="shared" si="2"/>
        <v>20</v>
      </c>
      <c r="C27" s="17" t="s">
        <v>36</v>
      </c>
      <c r="D27" s="10">
        <f t="shared" si="0"/>
        <v>950</v>
      </c>
      <c r="E27" s="14">
        <f t="shared" si="1"/>
        <v>190</v>
      </c>
      <c r="F27" s="14">
        <v>1140</v>
      </c>
    </row>
    <row r="28" spans="1:7" ht="15.75">
      <c r="A28" s="6">
        <v>10</v>
      </c>
      <c r="B28" s="5">
        <f t="shared" si="2"/>
        <v>21</v>
      </c>
      <c r="C28" s="17" t="s">
        <v>37</v>
      </c>
      <c r="D28" s="10">
        <f t="shared" si="0"/>
        <v>950</v>
      </c>
      <c r="E28" s="14">
        <f t="shared" si="1"/>
        <v>190</v>
      </c>
      <c r="F28" s="14">
        <v>1140</v>
      </c>
    </row>
    <row r="29" spans="1:7" ht="15.75">
      <c r="A29" s="6">
        <v>10</v>
      </c>
      <c r="B29" s="5">
        <f t="shared" si="2"/>
        <v>22</v>
      </c>
      <c r="C29" s="17" t="s">
        <v>38</v>
      </c>
      <c r="D29" s="10">
        <f t="shared" si="0"/>
        <v>950</v>
      </c>
      <c r="E29" s="14">
        <f t="shared" si="1"/>
        <v>190</v>
      </c>
      <c r="F29" s="14">
        <v>1140</v>
      </c>
    </row>
    <row r="30" spans="1:7" ht="15.75">
      <c r="A30" s="6">
        <v>10</v>
      </c>
      <c r="B30" s="5">
        <f t="shared" si="2"/>
        <v>23</v>
      </c>
      <c r="C30" s="17" t="s">
        <v>39</v>
      </c>
      <c r="D30" s="10">
        <f t="shared" si="0"/>
        <v>950</v>
      </c>
      <c r="E30" s="14">
        <f t="shared" si="1"/>
        <v>190</v>
      </c>
      <c r="F30" s="14">
        <v>1140</v>
      </c>
    </row>
    <row r="31" spans="1:7" ht="15.75">
      <c r="A31" s="6">
        <v>10</v>
      </c>
      <c r="B31" s="5">
        <f t="shared" si="2"/>
        <v>24</v>
      </c>
      <c r="C31" s="17" t="s">
        <v>40</v>
      </c>
      <c r="D31" s="10">
        <f t="shared" si="0"/>
        <v>950</v>
      </c>
      <c r="E31" s="14">
        <f t="shared" si="1"/>
        <v>190</v>
      </c>
      <c r="F31" s="14">
        <v>1140</v>
      </c>
    </row>
    <row r="32" spans="1:7" ht="15.75">
      <c r="A32" s="6">
        <v>10</v>
      </c>
      <c r="B32" s="5">
        <f t="shared" si="2"/>
        <v>25</v>
      </c>
      <c r="C32" s="17" t="s">
        <v>41</v>
      </c>
      <c r="D32" s="10">
        <f t="shared" si="0"/>
        <v>950</v>
      </c>
      <c r="E32" s="14">
        <f t="shared" si="1"/>
        <v>190</v>
      </c>
      <c r="F32" s="14">
        <v>1140</v>
      </c>
    </row>
    <row r="33" spans="1:6" ht="15.75">
      <c r="A33" s="6">
        <v>10</v>
      </c>
      <c r="B33" s="5">
        <f t="shared" si="2"/>
        <v>26</v>
      </c>
      <c r="C33" s="17" t="s">
        <v>42</v>
      </c>
      <c r="D33" s="10">
        <f t="shared" si="0"/>
        <v>950</v>
      </c>
      <c r="E33" s="14">
        <f t="shared" si="1"/>
        <v>190</v>
      </c>
      <c r="F33" s="14">
        <v>1140</v>
      </c>
    </row>
    <row r="34" spans="1:6" ht="15.75">
      <c r="A34" s="6">
        <v>10</v>
      </c>
      <c r="B34" s="5">
        <f t="shared" si="2"/>
        <v>27</v>
      </c>
      <c r="C34" s="17" t="s">
        <v>43</v>
      </c>
      <c r="D34" s="10">
        <f t="shared" si="0"/>
        <v>950</v>
      </c>
      <c r="E34" s="14">
        <f t="shared" si="1"/>
        <v>190</v>
      </c>
      <c r="F34" s="14">
        <v>1140</v>
      </c>
    </row>
    <row r="35" spans="1:6" ht="15.75">
      <c r="A35" s="6">
        <v>10</v>
      </c>
      <c r="B35" s="5">
        <f t="shared" si="2"/>
        <v>28</v>
      </c>
      <c r="C35" s="17" t="s">
        <v>44</v>
      </c>
      <c r="D35" s="10">
        <f t="shared" si="0"/>
        <v>950</v>
      </c>
      <c r="E35" s="14">
        <f t="shared" si="1"/>
        <v>190</v>
      </c>
      <c r="F35" s="14">
        <v>1140</v>
      </c>
    </row>
    <row r="36" spans="1:6" ht="15.75">
      <c r="A36" s="6">
        <v>10</v>
      </c>
      <c r="B36" s="5">
        <f t="shared" si="2"/>
        <v>29</v>
      </c>
      <c r="C36" s="17" t="s">
        <v>45</v>
      </c>
      <c r="D36" s="10">
        <f t="shared" si="0"/>
        <v>950</v>
      </c>
      <c r="E36" s="14">
        <f t="shared" si="1"/>
        <v>190</v>
      </c>
      <c r="F36" s="14">
        <v>1140</v>
      </c>
    </row>
    <row r="37" spans="1:6" ht="15.75">
      <c r="A37" s="6">
        <v>10</v>
      </c>
      <c r="B37" s="5">
        <f t="shared" si="2"/>
        <v>30</v>
      </c>
      <c r="C37" s="17" t="s">
        <v>46</v>
      </c>
      <c r="D37" s="10">
        <f t="shared" si="0"/>
        <v>950</v>
      </c>
      <c r="E37" s="14">
        <f t="shared" si="1"/>
        <v>190</v>
      </c>
      <c r="F37" s="14">
        <v>1140</v>
      </c>
    </row>
    <row r="38" spans="1:6" ht="15.75">
      <c r="A38" s="6">
        <v>10</v>
      </c>
      <c r="B38" s="5">
        <f t="shared" si="2"/>
        <v>31</v>
      </c>
      <c r="C38" s="17" t="s">
        <v>47</v>
      </c>
      <c r="D38" s="10">
        <f t="shared" si="0"/>
        <v>950</v>
      </c>
      <c r="E38" s="14">
        <f t="shared" si="1"/>
        <v>190</v>
      </c>
      <c r="F38" s="14">
        <v>1140</v>
      </c>
    </row>
    <row r="39" spans="1:6" ht="15.75">
      <c r="A39" s="6">
        <v>10</v>
      </c>
      <c r="B39" s="5">
        <f t="shared" si="2"/>
        <v>32</v>
      </c>
      <c r="C39" s="17" t="s">
        <v>48</v>
      </c>
      <c r="D39" s="10">
        <f t="shared" si="0"/>
        <v>950</v>
      </c>
      <c r="E39" s="14">
        <f t="shared" si="1"/>
        <v>190</v>
      </c>
      <c r="F39" s="14">
        <v>1140</v>
      </c>
    </row>
    <row r="40" spans="1:6" ht="15.75">
      <c r="A40" s="6">
        <v>10</v>
      </c>
      <c r="B40" s="5">
        <f t="shared" si="2"/>
        <v>33</v>
      </c>
      <c r="C40" s="17" t="s">
        <v>49</v>
      </c>
      <c r="D40" s="10">
        <f t="shared" si="0"/>
        <v>950</v>
      </c>
      <c r="E40" s="14">
        <f t="shared" si="1"/>
        <v>190</v>
      </c>
      <c r="F40" s="14">
        <v>1140</v>
      </c>
    </row>
    <row r="41" spans="1:6" ht="15.75">
      <c r="A41" s="6">
        <v>10</v>
      </c>
      <c r="B41" s="5">
        <f t="shared" si="2"/>
        <v>34</v>
      </c>
      <c r="C41" s="17" t="s">
        <v>50</v>
      </c>
      <c r="D41" s="10">
        <f t="shared" si="0"/>
        <v>950</v>
      </c>
      <c r="E41" s="14">
        <f t="shared" si="1"/>
        <v>190</v>
      </c>
      <c r="F41" s="14">
        <v>1140</v>
      </c>
    </row>
    <row r="42" spans="1:6" ht="15.75">
      <c r="A42" s="6">
        <v>10</v>
      </c>
      <c r="B42" s="5">
        <f t="shared" si="2"/>
        <v>35</v>
      </c>
      <c r="C42" s="17" t="s">
        <v>51</v>
      </c>
      <c r="D42" s="10">
        <f t="shared" si="0"/>
        <v>950</v>
      </c>
      <c r="E42" s="14">
        <f t="shared" si="1"/>
        <v>190</v>
      </c>
      <c r="F42" s="14">
        <v>1140</v>
      </c>
    </row>
    <row r="43" spans="1:6" ht="15.75">
      <c r="A43" s="6">
        <v>10</v>
      </c>
      <c r="B43" s="5">
        <f t="shared" si="2"/>
        <v>36</v>
      </c>
      <c r="C43" s="17" t="s">
        <v>52</v>
      </c>
      <c r="D43" s="10">
        <f t="shared" si="0"/>
        <v>950</v>
      </c>
      <c r="E43" s="14">
        <f t="shared" si="1"/>
        <v>190</v>
      </c>
      <c r="F43" s="14">
        <v>1140</v>
      </c>
    </row>
    <row r="44" spans="1:6" ht="15.75">
      <c r="A44" s="6">
        <v>10</v>
      </c>
      <c r="B44" s="5">
        <f t="shared" si="2"/>
        <v>37</v>
      </c>
      <c r="C44" s="17" t="s">
        <v>53</v>
      </c>
      <c r="D44" s="10">
        <f t="shared" si="0"/>
        <v>950</v>
      </c>
      <c r="E44" s="14">
        <f t="shared" si="1"/>
        <v>190</v>
      </c>
      <c r="F44" s="14">
        <v>1140</v>
      </c>
    </row>
    <row r="45" spans="1:6" ht="15.75">
      <c r="A45" s="6">
        <v>10</v>
      </c>
      <c r="B45" s="5">
        <f t="shared" si="2"/>
        <v>38</v>
      </c>
      <c r="C45" s="17" t="s">
        <v>54</v>
      </c>
      <c r="D45" s="10">
        <f t="shared" si="0"/>
        <v>950</v>
      </c>
      <c r="E45" s="14">
        <f t="shared" si="1"/>
        <v>190</v>
      </c>
      <c r="F45" s="14">
        <v>1140</v>
      </c>
    </row>
    <row r="46" spans="1:6" ht="15.75">
      <c r="A46" s="6">
        <v>10</v>
      </c>
      <c r="B46" s="5">
        <f t="shared" si="2"/>
        <v>39</v>
      </c>
      <c r="C46" s="17" t="s">
        <v>55</v>
      </c>
      <c r="D46" s="10">
        <f t="shared" si="0"/>
        <v>950</v>
      </c>
      <c r="E46" s="14">
        <f t="shared" si="1"/>
        <v>190</v>
      </c>
      <c r="F46" s="14">
        <v>1140</v>
      </c>
    </row>
    <row r="47" spans="1:6" ht="15.75">
      <c r="A47" s="6">
        <v>10</v>
      </c>
      <c r="B47" s="5">
        <f t="shared" si="2"/>
        <v>40</v>
      </c>
      <c r="C47" s="17" t="s">
        <v>56</v>
      </c>
      <c r="D47" s="10">
        <f t="shared" si="0"/>
        <v>950</v>
      </c>
      <c r="E47" s="14">
        <f t="shared" si="1"/>
        <v>190</v>
      </c>
      <c r="F47" s="14">
        <v>1140</v>
      </c>
    </row>
    <row r="48" spans="1:6" ht="15.75">
      <c r="A48" s="6">
        <v>10</v>
      </c>
      <c r="B48" s="5">
        <f t="shared" si="2"/>
        <v>41</v>
      </c>
      <c r="C48" s="17" t="s">
        <v>57</v>
      </c>
      <c r="D48" s="10">
        <f t="shared" si="0"/>
        <v>950</v>
      </c>
      <c r="E48" s="14">
        <f t="shared" si="1"/>
        <v>190</v>
      </c>
      <c r="F48" s="14">
        <v>1140</v>
      </c>
    </row>
    <row r="49" spans="1:6" ht="15.75">
      <c r="A49" s="6">
        <v>10</v>
      </c>
      <c r="B49" s="5">
        <f t="shared" si="2"/>
        <v>42</v>
      </c>
      <c r="C49" s="17" t="s">
        <v>58</v>
      </c>
      <c r="D49" s="10">
        <f t="shared" si="0"/>
        <v>950</v>
      </c>
      <c r="E49" s="14">
        <f t="shared" si="1"/>
        <v>190</v>
      </c>
      <c r="F49" s="14">
        <v>1140</v>
      </c>
    </row>
    <row r="50" spans="1:6" ht="15.75">
      <c r="A50" s="6">
        <v>10</v>
      </c>
      <c r="B50" s="5">
        <f t="shared" si="2"/>
        <v>43</v>
      </c>
      <c r="C50" s="17" t="s">
        <v>59</v>
      </c>
      <c r="D50" s="10">
        <f t="shared" si="0"/>
        <v>950</v>
      </c>
      <c r="E50" s="14">
        <f t="shared" si="1"/>
        <v>190</v>
      </c>
      <c r="F50" s="14">
        <v>1140</v>
      </c>
    </row>
    <row r="51" spans="1:6" ht="15.75">
      <c r="A51" s="6">
        <v>10</v>
      </c>
      <c r="B51" s="5">
        <f t="shared" si="2"/>
        <v>44</v>
      </c>
      <c r="C51" s="17" t="s">
        <v>60</v>
      </c>
      <c r="D51" s="10">
        <f t="shared" si="0"/>
        <v>950</v>
      </c>
      <c r="E51" s="14">
        <f t="shared" si="1"/>
        <v>190</v>
      </c>
      <c r="F51" s="14">
        <v>1140</v>
      </c>
    </row>
    <row r="52" spans="1:6" ht="15.75">
      <c r="A52" s="6">
        <v>10</v>
      </c>
      <c r="B52" s="5">
        <f t="shared" si="2"/>
        <v>45</v>
      </c>
      <c r="C52" s="17" t="s">
        <v>61</v>
      </c>
      <c r="D52" s="10">
        <f t="shared" si="0"/>
        <v>950</v>
      </c>
      <c r="E52" s="14">
        <f t="shared" si="1"/>
        <v>190</v>
      </c>
      <c r="F52" s="14">
        <v>1140</v>
      </c>
    </row>
    <row r="53" spans="1:6" ht="15.75">
      <c r="A53" s="6">
        <v>10</v>
      </c>
      <c r="B53" s="5">
        <f t="shared" si="2"/>
        <v>46</v>
      </c>
      <c r="C53" s="17" t="s">
        <v>62</v>
      </c>
      <c r="D53" s="10">
        <f t="shared" si="0"/>
        <v>950</v>
      </c>
      <c r="E53" s="14">
        <f t="shared" si="1"/>
        <v>190</v>
      </c>
      <c r="F53" s="14">
        <v>1140</v>
      </c>
    </row>
    <row r="54" spans="1:6" ht="15.75">
      <c r="A54" s="6">
        <v>10</v>
      </c>
      <c r="B54" s="5">
        <f t="shared" si="2"/>
        <v>47</v>
      </c>
      <c r="C54" s="17" t="s">
        <v>63</v>
      </c>
      <c r="D54" s="10">
        <f t="shared" si="0"/>
        <v>950</v>
      </c>
      <c r="E54" s="14">
        <f t="shared" si="1"/>
        <v>190</v>
      </c>
      <c r="F54" s="14">
        <v>1140</v>
      </c>
    </row>
    <row r="55" spans="1:6" ht="15.75">
      <c r="A55" s="6">
        <v>10</v>
      </c>
      <c r="B55" s="5">
        <f t="shared" si="2"/>
        <v>48</v>
      </c>
      <c r="C55" s="17" t="s">
        <v>64</v>
      </c>
      <c r="D55" s="10">
        <f t="shared" si="0"/>
        <v>950</v>
      </c>
      <c r="E55" s="14">
        <f t="shared" si="1"/>
        <v>190</v>
      </c>
      <c r="F55" s="14">
        <v>1140</v>
      </c>
    </row>
    <row r="56" spans="1:6" ht="15.75">
      <c r="A56" s="6">
        <v>10</v>
      </c>
      <c r="B56" s="5">
        <f t="shared" si="2"/>
        <v>49</v>
      </c>
      <c r="C56" s="17" t="s">
        <v>65</v>
      </c>
      <c r="D56" s="10">
        <f t="shared" si="0"/>
        <v>950</v>
      </c>
      <c r="E56" s="14">
        <f t="shared" si="1"/>
        <v>190</v>
      </c>
      <c r="F56" s="14">
        <v>1140</v>
      </c>
    </row>
    <row r="57" spans="1:6" ht="15.75">
      <c r="A57" s="6">
        <v>10</v>
      </c>
      <c r="B57" s="5">
        <f t="shared" si="2"/>
        <v>50</v>
      </c>
      <c r="C57" s="17" t="s">
        <v>66</v>
      </c>
      <c r="D57" s="10">
        <f t="shared" si="0"/>
        <v>950</v>
      </c>
      <c r="E57" s="14">
        <f t="shared" si="1"/>
        <v>190</v>
      </c>
      <c r="F57" s="14">
        <v>1140</v>
      </c>
    </row>
    <row r="58" spans="1:6" ht="15.75">
      <c r="A58" s="6">
        <v>10</v>
      </c>
      <c r="B58" s="5">
        <f t="shared" si="2"/>
        <v>51</v>
      </c>
      <c r="C58" s="17" t="s">
        <v>67</v>
      </c>
      <c r="D58" s="10">
        <f t="shared" si="0"/>
        <v>950</v>
      </c>
      <c r="E58" s="14">
        <f t="shared" si="1"/>
        <v>190</v>
      </c>
      <c r="F58" s="14">
        <v>1140</v>
      </c>
    </row>
    <row r="59" spans="1:6" ht="15.75">
      <c r="A59" s="6">
        <v>10</v>
      </c>
      <c r="B59" s="5">
        <f t="shared" si="2"/>
        <v>52</v>
      </c>
      <c r="C59" s="17" t="s">
        <v>68</v>
      </c>
      <c r="D59" s="10">
        <f t="shared" si="0"/>
        <v>950</v>
      </c>
      <c r="E59" s="14">
        <f t="shared" si="1"/>
        <v>190</v>
      </c>
      <c r="F59" s="14">
        <v>1140</v>
      </c>
    </row>
    <row r="60" spans="1:6" ht="15.75">
      <c r="A60" s="6">
        <v>10</v>
      </c>
      <c r="B60" s="5">
        <f t="shared" si="2"/>
        <v>53</v>
      </c>
      <c r="C60" s="17" t="s">
        <v>69</v>
      </c>
      <c r="D60" s="10">
        <f t="shared" si="0"/>
        <v>950</v>
      </c>
      <c r="E60" s="14">
        <f t="shared" si="1"/>
        <v>190</v>
      </c>
      <c r="F60" s="14">
        <v>1140</v>
      </c>
    </row>
    <row r="61" spans="1:6" ht="15.75">
      <c r="A61" s="6">
        <v>10</v>
      </c>
      <c r="B61" s="5">
        <f t="shared" si="2"/>
        <v>54</v>
      </c>
      <c r="C61" s="17" t="s">
        <v>70</v>
      </c>
      <c r="D61" s="10">
        <f t="shared" si="0"/>
        <v>950</v>
      </c>
      <c r="E61" s="14">
        <f t="shared" si="1"/>
        <v>190</v>
      </c>
      <c r="F61" s="14">
        <v>1140</v>
      </c>
    </row>
    <row r="62" spans="1:6" ht="15.75">
      <c r="A62" s="6">
        <v>10</v>
      </c>
      <c r="B62" s="5">
        <f t="shared" si="2"/>
        <v>55</v>
      </c>
      <c r="C62" s="17" t="s">
        <v>71</v>
      </c>
      <c r="D62" s="10">
        <f t="shared" si="0"/>
        <v>950</v>
      </c>
      <c r="E62" s="14">
        <f t="shared" si="1"/>
        <v>190</v>
      </c>
      <c r="F62" s="14">
        <v>1140</v>
      </c>
    </row>
    <row r="63" spans="1:6" ht="15.75">
      <c r="A63" s="6">
        <v>10</v>
      </c>
      <c r="B63" s="5">
        <f t="shared" si="2"/>
        <v>56</v>
      </c>
      <c r="C63" s="17" t="s">
        <v>72</v>
      </c>
      <c r="D63" s="10">
        <f t="shared" si="0"/>
        <v>950</v>
      </c>
      <c r="E63" s="14">
        <f t="shared" si="1"/>
        <v>190</v>
      </c>
      <c r="F63" s="14">
        <v>1140</v>
      </c>
    </row>
    <row r="64" spans="1:6" ht="15.75">
      <c r="A64" s="6">
        <v>10</v>
      </c>
      <c r="B64" s="5">
        <f t="shared" si="2"/>
        <v>57</v>
      </c>
      <c r="C64" s="17" t="s">
        <v>73</v>
      </c>
      <c r="D64" s="10">
        <f t="shared" si="0"/>
        <v>950</v>
      </c>
      <c r="E64" s="14">
        <f t="shared" si="1"/>
        <v>190</v>
      </c>
      <c r="F64" s="14">
        <v>1140</v>
      </c>
    </row>
    <row r="65" spans="1:6" ht="24.75" customHeight="1">
      <c r="A65" s="29" t="s">
        <v>89</v>
      </c>
      <c r="B65" s="30"/>
      <c r="C65" s="30"/>
      <c r="D65" s="30"/>
      <c r="E65" s="30"/>
      <c r="F65" s="31"/>
    </row>
    <row r="66" spans="1:6" ht="31.5">
      <c r="A66" s="6">
        <v>10</v>
      </c>
      <c r="B66" s="5">
        <f>B64+1</f>
        <v>58</v>
      </c>
      <c r="C66" s="17" t="s">
        <v>74</v>
      </c>
      <c r="D66" s="10">
        <f t="shared" si="0"/>
        <v>6875</v>
      </c>
      <c r="E66" s="14">
        <f t="shared" si="1"/>
        <v>1375</v>
      </c>
      <c r="F66" s="14">
        <v>8250</v>
      </c>
    </row>
    <row r="67" spans="1:6" ht="15.75">
      <c r="A67" s="6">
        <v>10</v>
      </c>
      <c r="B67" s="5">
        <f t="shared" si="2"/>
        <v>59</v>
      </c>
      <c r="C67" s="17" t="s">
        <v>31</v>
      </c>
      <c r="D67" s="10">
        <f t="shared" si="0"/>
        <v>950</v>
      </c>
      <c r="E67" s="14">
        <f t="shared" si="1"/>
        <v>190</v>
      </c>
      <c r="F67" s="14">
        <v>1140</v>
      </c>
    </row>
    <row r="68" spans="1:6" ht="15.75">
      <c r="A68" s="6">
        <v>10</v>
      </c>
      <c r="B68" s="5">
        <f t="shared" si="2"/>
        <v>60</v>
      </c>
      <c r="C68" s="17" t="s">
        <v>32</v>
      </c>
      <c r="D68" s="10">
        <f t="shared" si="0"/>
        <v>950</v>
      </c>
      <c r="E68" s="14">
        <f t="shared" si="1"/>
        <v>190</v>
      </c>
      <c r="F68" s="14">
        <v>1140</v>
      </c>
    </row>
    <row r="69" spans="1:6" ht="15.75">
      <c r="A69" s="6">
        <v>10</v>
      </c>
      <c r="B69" s="5">
        <f t="shared" si="2"/>
        <v>61</v>
      </c>
      <c r="C69" s="17" t="s">
        <v>75</v>
      </c>
      <c r="D69" s="10">
        <f t="shared" ref="D69:D132" si="3">F69-E69</f>
        <v>950</v>
      </c>
      <c r="E69" s="14">
        <f t="shared" ref="E69:E132" si="4">F69*20/120</f>
        <v>190</v>
      </c>
      <c r="F69" s="14">
        <v>1140</v>
      </c>
    </row>
    <row r="70" spans="1:6" ht="15.75">
      <c r="A70" s="6">
        <v>10</v>
      </c>
      <c r="B70" s="5">
        <f t="shared" si="2"/>
        <v>62</v>
      </c>
      <c r="C70" s="17" t="s">
        <v>33</v>
      </c>
      <c r="D70" s="10">
        <f t="shared" si="3"/>
        <v>950</v>
      </c>
      <c r="E70" s="14">
        <f t="shared" si="4"/>
        <v>190</v>
      </c>
      <c r="F70" s="14">
        <v>1140</v>
      </c>
    </row>
    <row r="71" spans="1:6" ht="15.75">
      <c r="A71" s="6">
        <v>10</v>
      </c>
      <c r="B71" s="5">
        <f t="shared" si="2"/>
        <v>63</v>
      </c>
      <c r="C71" s="17" t="s">
        <v>76</v>
      </c>
      <c r="D71" s="10">
        <f t="shared" si="3"/>
        <v>950</v>
      </c>
      <c r="E71" s="14">
        <f t="shared" si="4"/>
        <v>190</v>
      </c>
      <c r="F71" s="14">
        <v>1140</v>
      </c>
    </row>
    <row r="72" spans="1:6" ht="15.75">
      <c r="A72" s="6">
        <v>10</v>
      </c>
      <c r="B72" s="5">
        <f t="shared" si="2"/>
        <v>64</v>
      </c>
      <c r="C72" s="17" t="s">
        <v>77</v>
      </c>
      <c r="D72" s="10">
        <f t="shared" si="3"/>
        <v>950</v>
      </c>
      <c r="E72" s="14">
        <f t="shared" si="4"/>
        <v>190</v>
      </c>
      <c r="F72" s="14">
        <v>1140</v>
      </c>
    </row>
    <row r="73" spans="1:6" ht="15.75">
      <c r="A73" s="6">
        <v>10</v>
      </c>
      <c r="B73" s="5">
        <f t="shared" ref="B73:B132" si="5">B72+1</f>
        <v>65</v>
      </c>
      <c r="C73" s="17" t="s">
        <v>78</v>
      </c>
      <c r="D73" s="10">
        <f t="shared" si="3"/>
        <v>950</v>
      </c>
      <c r="E73" s="14">
        <f t="shared" si="4"/>
        <v>190</v>
      </c>
      <c r="F73" s="14">
        <v>1140</v>
      </c>
    </row>
    <row r="74" spans="1:6" ht="15.75">
      <c r="A74" s="6">
        <v>10</v>
      </c>
      <c r="B74" s="5">
        <f t="shared" si="5"/>
        <v>66</v>
      </c>
      <c r="C74" s="17" t="s">
        <v>79</v>
      </c>
      <c r="D74" s="10">
        <f t="shared" si="3"/>
        <v>950</v>
      </c>
      <c r="E74" s="14">
        <f t="shared" si="4"/>
        <v>190</v>
      </c>
      <c r="F74" s="14">
        <v>1140</v>
      </c>
    </row>
    <row r="75" spans="1:6" ht="15.75">
      <c r="A75" s="6">
        <v>10</v>
      </c>
      <c r="B75" s="5">
        <f t="shared" si="5"/>
        <v>67</v>
      </c>
      <c r="C75" s="17" t="s">
        <v>34</v>
      </c>
      <c r="D75" s="10">
        <f t="shared" si="3"/>
        <v>950</v>
      </c>
      <c r="E75" s="14">
        <f t="shared" si="4"/>
        <v>190</v>
      </c>
      <c r="F75" s="14">
        <v>1140</v>
      </c>
    </row>
    <row r="76" spans="1:6" ht="15.75">
      <c r="A76" s="6">
        <v>10</v>
      </c>
      <c r="B76" s="5">
        <f t="shared" si="5"/>
        <v>68</v>
      </c>
      <c r="C76" s="17" t="s">
        <v>35</v>
      </c>
      <c r="D76" s="10">
        <f t="shared" si="3"/>
        <v>950</v>
      </c>
      <c r="E76" s="14">
        <f t="shared" si="4"/>
        <v>190</v>
      </c>
      <c r="F76" s="14">
        <v>1140</v>
      </c>
    </row>
    <row r="77" spans="1:6" ht="15.75">
      <c r="A77" s="6">
        <v>10</v>
      </c>
      <c r="B77" s="5">
        <f t="shared" si="5"/>
        <v>69</v>
      </c>
      <c r="C77" s="17" t="s">
        <v>36</v>
      </c>
      <c r="D77" s="10">
        <f t="shared" si="3"/>
        <v>950</v>
      </c>
      <c r="E77" s="14">
        <f t="shared" si="4"/>
        <v>190</v>
      </c>
      <c r="F77" s="14">
        <v>1140</v>
      </c>
    </row>
    <row r="78" spans="1:6" ht="15.75">
      <c r="A78" s="6">
        <v>10</v>
      </c>
      <c r="B78" s="5">
        <f t="shared" si="5"/>
        <v>70</v>
      </c>
      <c r="C78" s="17" t="s">
        <v>37</v>
      </c>
      <c r="D78" s="10">
        <f t="shared" si="3"/>
        <v>950</v>
      </c>
      <c r="E78" s="14">
        <f t="shared" si="4"/>
        <v>190</v>
      </c>
      <c r="F78" s="14">
        <v>1140</v>
      </c>
    </row>
    <row r="79" spans="1:6" ht="15.75">
      <c r="A79" s="6">
        <v>10</v>
      </c>
      <c r="B79" s="5">
        <f t="shared" si="5"/>
        <v>71</v>
      </c>
      <c r="C79" s="17" t="s">
        <v>38</v>
      </c>
      <c r="D79" s="10">
        <f t="shared" si="3"/>
        <v>950</v>
      </c>
      <c r="E79" s="14">
        <f t="shared" si="4"/>
        <v>190</v>
      </c>
      <c r="F79" s="14">
        <v>1140</v>
      </c>
    </row>
    <row r="80" spans="1:6" ht="15.75">
      <c r="A80" s="6">
        <v>10</v>
      </c>
      <c r="B80" s="5">
        <f t="shared" si="5"/>
        <v>72</v>
      </c>
      <c r="C80" s="17" t="s">
        <v>39</v>
      </c>
      <c r="D80" s="10">
        <f t="shared" si="3"/>
        <v>950</v>
      </c>
      <c r="E80" s="14">
        <f t="shared" si="4"/>
        <v>190</v>
      </c>
      <c r="F80" s="14">
        <v>1140</v>
      </c>
    </row>
    <row r="81" spans="1:6" ht="15.75">
      <c r="A81" s="6">
        <v>10</v>
      </c>
      <c r="B81" s="5">
        <f t="shared" si="5"/>
        <v>73</v>
      </c>
      <c r="C81" s="17" t="s">
        <v>80</v>
      </c>
      <c r="D81" s="10">
        <f t="shared" si="3"/>
        <v>950</v>
      </c>
      <c r="E81" s="14">
        <f t="shared" si="4"/>
        <v>190</v>
      </c>
      <c r="F81" s="14">
        <v>1140</v>
      </c>
    </row>
    <row r="82" spans="1:6" ht="15.75">
      <c r="A82" s="6">
        <v>10</v>
      </c>
      <c r="B82" s="5">
        <f t="shared" si="5"/>
        <v>74</v>
      </c>
      <c r="C82" s="17" t="s">
        <v>95</v>
      </c>
      <c r="D82" s="10">
        <f t="shared" si="3"/>
        <v>950</v>
      </c>
      <c r="E82" s="14">
        <f t="shared" si="4"/>
        <v>190</v>
      </c>
      <c r="F82" s="14">
        <v>1140</v>
      </c>
    </row>
    <row r="83" spans="1:6" ht="15.75">
      <c r="A83" s="6">
        <v>10</v>
      </c>
      <c r="B83" s="5">
        <f t="shared" si="5"/>
        <v>75</v>
      </c>
      <c r="C83" s="17" t="s">
        <v>81</v>
      </c>
      <c r="D83" s="10">
        <f t="shared" si="3"/>
        <v>950</v>
      </c>
      <c r="E83" s="14">
        <f t="shared" si="4"/>
        <v>190</v>
      </c>
      <c r="F83" s="14">
        <v>1140</v>
      </c>
    </row>
    <row r="84" spans="1:6" ht="15.75">
      <c r="A84" s="6">
        <v>10</v>
      </c>
      <c r="B84" s="5">
        <f t="shared" si="5"/>
        <v>76</v>
      </c>
      <c r="C84" s="17" t="s">
        <v>40</v>
      </c>
      <c r="D84" s="10">
        <f t="shared" si="3"/>
        <v>950</v>
      </c>
      <c r="E84" s="14">
        <f t="shared" si="4"/>
        <v>190</v>
      </c>
      <c r="F84" s="14">
        <v>1140</v>
      </c>
    </row>
    <row r="85" spans="1:6" ht="15.75">
      <c r="A85" s="6">
        <v>10</v>
      </c>
      <c r="B85" s="5">
        <f t="shared" si="5"/>
        <v>77</v>
      </c>
      <c r="C85" s="17" t="s">
        <v>41</v>
      </c>
      <c r="D85" s="10">
        <f t="shared" si="3"/>
        <v>950</v>
      </c>
      <c r="E85" s="14">
        <f t="shared" si="4"/>
        <v>190</v>
      </c>
      <c r="F85" s="14">
        <v>1140</v>
      </c>
    </row>
    <row r="86" spans="1:6" ht="15.75">
      <c r="A86" s="6">
        <v>10</v>
      </c>
      <c r="B86" s="5">
        <f t="shared" si="5"/>
        <v>78</v>
      </c>
      <c r="C86" s="17" t="s">
        <v>42</v>
      </c>
      <c r="D86" s="10">
        <f t="shared" si="3"/>
        <v>950</v>
      </c>
      <c r="E86" s="14">
        <f t="shared" si="4"/>
        <v>190</v>
      </c>
      <c r="F86" s="14">
        <v>1140</v>
      </c>
    </row>
    <row r="87" spans="1:6" ht="15.75">
      <c r="A87" s="6">
        <v>10</v>
      </c>
      <c r="B87" s="5">
        <f t="shared" si="5"/>
        <v>79</v>
      </c>
      <c r="C87" s="17" t="s">
        <v>43</v>
      </c>
      <c r="D87" s="10">
        <f t="shared" si="3"/>
        <v>950</v>
      </c>
      <c r="E87" s="14">
        <f t="shared" si="4"/>
        <v>190</v>
      </c>
      <c r="F87" s="14">
        <v>1140</v>
      </c>
    </row>
    <row r="88" spans="1:6" ht="15.75">
      <c r="A88" s="6">
        <v>10</v>
      </c>
      <c r="B88" s="5">
        <f t="shared" si="5"/>
        <v>80</v>
      </c>
      <c r="C88" s="17" t="s">
        <v>44</v>
      </c>
      <c r="D88" s="10">
        <f t="shared" si="3"/>
        <v>950</v>
      </c>
      <c r="E88" s="14">
        <f t="shared" si="4"/>
        <v>190</v>
      </c>
      <c r="F88" s="14">
        <v>1140</v>
      </c>
    </row>
    <row r="89" spans="1:6" ht="15.75">
      <c r="A89" s="6">
        <v>10</v>
      </c>
      <c r="B89" s="5">
        <f t="shared" si="5"/>
        <v>81</v>
      </c>
      <c r="C89" s="17" t="s">
        <v>45</v>
      </c>
      <c r="D89" s="10">
        <f t="shared" si="3"/>
        <v>950</v>
      </c>
      <c r="E89" s="14">
        <f t="shared" si="4"/>
        <v>190</v>
      </c>
      <c r="F89" s="14">
        <v>1140</v>
      </c>
    </row>
    <row r="90" spans="1:6" ht="15.75">
      <c r="A90" s="6">
        <v>10</v>
      </c>
      <c r="B90" s="5">
        <f t="shared" si="5"/>
        <v>82</v>
      </c>
      <c r="C90" s="17" t="s">
        <v>46</v>
      </c>
      <c r="D90" s="10">
        <f t="shared" si="3"/>
        <v>950</v>
      </c>
      <c r="E90" s="14">
        <f t="shared" si="4"/>
        <v>190</v>
      </c>
      <c r="F90" s="14">
        <v>1140</v>
      </c>
    </row>
    <row r="91" spans="1:6" ht="15.75">
      <c r="A91" s="6">
        <v>10</v>
      </c>
      <c r="B91" s="5">
        <f t="shared" si="5"/>
        <v>83</v>
      </c>
      <c r="C91" s="17" t="s">
        <v>47</v>
      </c>
      <c r="D91" s="10">
        <f t="shared" si="3"/>
        <v>950</v>
      </c>
      <c r="E91" s="14">
        <f t="shared" si="4"/>
        <v>190</v>
      </c>
      <c r="F91" s="14">
        <v>1140</v>
      </c>
    </row>
    <row r="92" spans="1:6" ht="15.75">
      <c r="A92" s="6">
        <v>10</v>
      </c>
      <c r="B92" s="5">
        <f t="shared" si="5"/>
        <v>84</v>
      </c>
      <c r="C92" s="17" t="s">
        <v>48</v>
      </c>
      <c r="D92" s="10">
        <f t="shared" si="3"/>
        <v>950</v>
      </c>
      <c r="E92" s="14">
        <f t="shared" si="4"/>
        <v>190</v>
      </c>
      <c r="F92" s="14">
        <v>1140</v>
      </c>
    </row>
    <row r="93" spans="1:6" ht="15.75">
      <c r="A93" s="6">
        <v>10</v>
      </c>
      <c r="B93" s="5">
        <f t="shared" si="5"/>
        <v>85</v>
      </c>
      <c r="C93" s="17" t="s">
        <v>49</v>
      </c>
      <c r="D93" s="10">
        <f t="shared" si="3"/>
        <v>950</v>
      </c>
      <c r="E93" s="14">
        <f t="shared" si="4"/>
        <v>190</v>
      </c>
      <c r="F93" s="14">
        <v>1140</v>
      </c>
    </row>
    <row r="94" spans="1:6" ht="15.75">
      <c r="A94" s="6">
        <v>10</v>
      </c>
      <c r="B94" s="5">
        <f t="shared" si="5"/>
        <v>86</v>
      </c>
      <c r="C94" s="17" t="s">
        <v>50</v>
      </c>
      <c r="D94" s="10">
        <f t="shared" si="3"/>
        <v>950</v>
      </c>
      <c r="E94" s="14">
        <f t="shared" si="4"/>
        <v>190</v>
      </c>
      <c r="F94" s="14">
        <v>1140</v>
      </c>
    </row>
    <row r="95" spans="1:6" ht="15.75">
      <c r="A95" s="6">
        <v>10</v>
      </c>
      <c r="B95" s="5">
        <f t="shared" si="5"/>
        <v>87</v>
      </c>
      <c r="C95" s="17" t="s">
        <v>51</v>
      </c>
      <c r="D95" s="10">
        <f t="shared" si="3"/>
        <v>950</v>
      </c>
      <c r="E95" s="14">
        <f t="shared" si="4"/>
        <v>190</v>
      </c>
      <c r="F95" s="14">
        <v>1140</v>
      </c>
    </row>
    <row r="96" spans="1:6" ht="15.75">
      <c r="A96" s="6">
        <v>10</v>
      </c>
      <c r="B96" s="5">
        <f t="shared" si="5"/>
        <v>88</v>
      </c>
      <c r="C96" s="17" t="s">
        <v>52</v>
      </c>
      <c r="D96" s="10">
        <f t="shared" si="3"/>
        <v>950</v>
      </c>
      <c r="E96" s="14">
        <f t="shared" si="4"/>
        <v>190</v>
      </c>
      <c r="F96" s="14">
        <v>1140</v>
      </c>
    </row>
    <row r="97" spans="1:6" ht="15.75">
      <c r="A97" s="6">
        <v>10</v>
      </c>
      <c r="B97" s="5">
        <f t="shared" si="5"/>
        <v>89</v>
      </c>
      <c r="C97" s="17" t="s">
        <v>53</v>
      </c>
      <c r="D97" s="10">
        <f t="shared" si="3"/>
        <v>950</v>
      </c>
      <c r="E97" s="14">
        <f t="shared" si="4"/>
        <v>190</v>
      </c>
      <c r="F97" s="14">
        <v>1140</v>
      </c>
    </row>
    <row r="98" spans="1:6" ht="15.75">
      <c r="A98" s="6">
        <v>10</v>
      </c>
      <c r="B98" s="5">
        <f t="shared" si="5"/>
        <v>90</v>
      </c>
      <c r="C98" s="17" t="s">
        <v>54</v>
      </c>
      <c r="D98" s="10">
        <f t="shared" si="3"/>
        <v>950</v>
      </c>
      <c r="E98" s="14">
        <f t="shared" si="4"/>
        <v>190</v>
      </c>
      <c r="F98" s="14">
        <v>1140</v>
      </c>
    </row>
    <row r="99" spans="1:6" ht="15.75">
      <c r="A99" s="6">
        <v>10</v>
      </c>
      <c r="B99" s="5">
        <f t="shared" si="5"/>
        <v>91</v>
      </c>
      <c r="C99" s="17" t="s">
        <v>55</v>
      </c>
      <c r="D99" s="10">
        <f t="shared" si="3"/>
        <v>950</v>
      </c>
      <c r="E99" s="14">
        <f t="shared" si="4"/>
        <v>190</v>
      </c>
      <c r="F99" s="14">
        <v>1140</v>
      </c>
    </row>
    <row r="100" spans="1:6" ht="15.75">
      <c r="A100" s="6">
        <v>10</v>
      </c>
      <c r="B100" s="5">
        <f t="shared" si="5"/>
        <v>92</v>
      </c>
      <c r="C100" s="17" t="s">
        <v>56</v>
      </c>
      <c r="D100" s="10">
        <f t="shared" si="3"/>
        <v>950</v>
      </c>
      <c r="E100" s="14">
        <f t="shared" si="4"/>
        <v>190</v>
      </c>
      <c r="F100" s="14">
        <v>1140</v>
      </c>
    </row>
    <row r="101" spans="1:6" ht="15.75">
      <c r="A101" s="6">
        <v>10</v>
      </c>
      <c r="B101" s="5">
        <f t="shared" si="5"/>
        <v>93</v>
      </c>
      <c r="C101" s="17" t="s">
        <v>57</v>
      </c>
      <c r="D101" s="10">
        <f t="shared" si="3"/>
        <v>950</v>
      </c>
      <c r="E101" s="14">
        <f t="shared" si="4"/>
        <v>190</v>
      </c>
      <c r="F101" s="14">
        <v>1140</v>
      </c>
    </row>
    <row r="102" spans="1:6" ht="15.75">
      <c r="A102" s="6">
        <v>10</v>
      </c>
      <c r="B102" s="5">
        <f t="shared" si="5"/>
        <v>94</v>
      </c>
      <c r="C102" s="17" t="s">
        <v>58</v>
      </c>
      <c r="D102" s="10">
        <f t="shared" si="3"/>
        <v>950</v>
      </c>
      <c r="E102" s="14">
        <f t="shared" si="4"/>
        <v>190</v>
      </c>
      <c r="F102" s="14">
        <v>1140</v>
      </c>
    </row>
    <row r="103" spans="1:6" ht="15.75">
      <c r="A103" s="6">
        <v>10</v>
      </c>
      <c r="B103" s="5">
        <f t="shared" si="5"/>
        <v>95</v>
      </c>
      <c r="C103" s="17" t="s">
        <v>59</v>
      </c>
      <c r="D103" s="10">
        <f t="shared" si="3"/>
        <v>950</v>
      </c>
      <c r="E103" s="14">
        <f t="shared" si="4"/>
        <v>190</v>
      </c>
      <c r="F103" s="14">
        <v>1140</v>
      </c>
    </row>
    <row r="104" spans="1:6" ht="15.75">
      <c r="A104" s="6">
        <v>10</v>
      </c>
      <c r="B104" s="5">
        <f t="shared" si="5"/>
        <v>96</v>
      </c>
      <c r="C104" s="17" t="s">
        <v>60</v>
      </c>
      <c r="D104" s="10">
        <f t="shared" si="3"/>
        <v>950</v>
      </c>
      <c r="E104" s="14">
        <f t="shared" si="4"/>
        <v>190</v>
      </c>
      <c r="F104" s="14">
        <v>1140</v>
      </c>
    </row>
    <row r="105" spans="1:6" ht="15.75">
      <c r="A105" s="6">
        <v>10</v>
      </c>
      <c r="B105" s="5">
        <f t="shared" si="5"/>
        <v>97</v>
      </c>
      <c r="C105" s="17" t="s">
        <v>61</v>
      </c>
      <c r="D105" s="10">
        <f t="shared" si="3"/>
        <v>950</v>
      </c>
      <c r="E105" s="14">
        <f t="shared" si="4"/>
        <v>190</v>
      </c>
      <c r="F105" s="14">
        <v>1140</v>
      </c>
    </row>
    <row r="106" spans="1:6" ht="15.75">
      <c r="A106" s="6">
        <v>10</v>
      </c>
      <c r="B106" s="5">
        <f t="shared" si="5"/>
        <v>98</v>
      </c>
      <c r="C106" s="17" t="s">
        <v>62</v>
      </c>
      <c r="D106" s="10">
        <f t="shared" si="3"/>
        <v>950</v>
      </c>
      <c r="E106" s="14">
        <f t="shared" si="4"/>
        <v>190</v>
      </c>
      <c r="F106" s="14">
        <v>1140</v>
      </c>
    </row>
    <row r="107" spans="1:6" ht="15.75">
      <c r="A107" s="6">
        <v>10</v>
      </c>
      <c r="B107" s="5">
        <f t="shared" si="5"/>
        <v>99</v>
      </c>
      <c r="C107" s="17" t="s">
        <v>63</v>
      </c>
      <c r="D107" s="10">
        <f t="shared" si="3"/>
        <v>950</v>
      </c>
      <c r="E107" s="14">
        <f t="shared" si="4"/>
        <v>190</v>
      </c>
      <c r="F107" s="14">
        <v>1140</v>
      </c>
    </row>
    <row r="108" spans="1:6" ht="15.75">
      <c r="A108" s="6">
        <v>10</v>
      </c>
      <c r="B108" s="5">
        <f t="shared" si="5"/>
        <v>100</v>
      </c>
      <c r="C108" s="17" t="s">
        <v>64</v>
      </c>
      <c r="D108" s="10">
        <f t="shared" si="3"/>
        <v>950</v>
      </c>
      <c r="E108" s="14">
        <f t="shared" si="4"/>
        <v>190</v>
      </c>
      <c r="F108" s="14">
        <v>1140</v>
      </c>
    </row>
    <row r="109" spans="1:6" ht="15.75">
      <c r="A109" s="6">
        <v>10</v>
      </c>
      <c r="B109" s="5">
        <f t="shared" si="5"/>
        <v>101</v>
      </c>
      <c r="C109" s="17" t="s">
        <v>65</v>
      </c>
      <c r="D109" s="10">
        <f t="shared" si="3"/>
        <v>950</v>
      </c>
      <c r="E109" s="14">
        <f t="shared" si="4"/>
        <v>190</v>
      </c>
      <c r="F109" s="14">
        <v>1140</v>
      </c>
    </row>
    <row r="110" spans="1:6" ht="15.75">
      <c r="A110" s="6">
        <v>10</v>
      </c>
      <c r="B110" s="5">
        <f t="shared" si="5"/>
        <v>102</v>
      </c>
      <c r="C110" s="17" t="s">
        <v>66</v>
      </c>
      <c r="D110" s="10">
        <f t="shared" si="3"/>
        <v>950</v>
      </c>
      <c r="E110" s="14">
        <f t="shared" si="4"/>
        <v>190</v>
      </c>
      <c r="F110" s="14">
        <v>1140</v>
      </c>
    </row>
    <row r="111" spans="1:6" ht="15.75">
      <c r="A111" s="6">
        <v>10</v>
      </c>
      <c r="B111" s="5">
        <f t="shared" si="5"/>
        <v>103</v>
      </c>
      <c r="C111" s="17" t="s">
        <v>67</v>
      </c>
      <c r="D111" s="10">
        <f t="shared" si="3"/>
        <v>950</v>
      </c>
      <c r="E111" s="14">
        <f t="shared" si="4"/>
        <v>190</v>
      </c>
      <c r="F111" s="14">
        <v>1140</v>
      </c>
    </row>
    <row r="112" spans="1:6" ht="15.75">
      <c r="A112" s="6">
        <v>10</v>
      </c>
      <c r="B112" s="5">
        <f t="shared" si="5"/>
        <v>104</v>
      </c>
      <c r="C112" s="17" t="s">
        <v>68</v>
      </c>
      <c r="D112" s="10">
        <f t="shared" si="3"/>
        <v>950</v>
      </c>
      <c r="E112" s="14">
        <f t="shared" si="4"/>
        <v>190</v>
      </c>
      <c r="F112" s="14">
        <v>1140</v>
      </c>
    </row>
    <row r="113" spans="1:6" ht="15.75">
      <c r="A113" s="6">
        <v>10</v>
      </c>
      <c r="B113" s="5">
        <f t="shared" si="5"/>
        <v>105</v>
      </c>
      <c r="C113" s="17" t="s">
        <v>69</v>
      </c>
      <c r="D113" s="10">
        <f t="shared" si="3"/>
        <v>950</v>
      </c>
      <c r="E113" s="14">
        <f t="shared" si="4"/>
        <v>190</v>
      </c>
      <c r="F113" s="14">
        <v>1140</v>
      </c>
    </row>
    <row r="114" spans="1:6" ht="15.75">
      <c r="A114" s="6">
        <v>10</v>
      </c>
      <c r="B114" s="5">
        <f t="shared" si="5"/>
        <v>106</v>
      </c>
      <c r="C114" s="17" t="s">
        <v>70</v>
      </c>
      <c r="D114" s="10">
        <f t="shared" si="3"/>
        <v>950</v>
      </c>
      <c r="E114" s="14">
        <f t="shared" si="4"/>
        <v>190</v>
      </c>
      <c r="F114" s="14">
        <v>1140</v>
      </c>
    </row>
    <row r="115" spans="1:6" ht="15.75">
      <c r="A115" s="6">
        <v>10</v>
      </c>
      <c r="B115" s="5">
        <f t="shared" si="5"/>
        <v>107</v>
      </c>
      <c r="C115" s="17" t="s">
        <v>71</v>
      </c>
      <c r="D115" s="10">
        <f t="shared" si="3"/>
        <v>950</v>
      </c>
      <c r="E115" s="14">
        <f t="shared" si="4"/>
        <v>190</v>
      </c>
      <c r="F115" s="14">
        <v>1140</v>
      </c>
    </row>
    <row r="116" spans="1:6" ht="15.75">
      <c r="A116" s="6">
        <v>10</v>
      </c>
      <c r="B116" s="5">
        <f t="shared" si="5"/>
        <v>108</v>
      </c>
      <c r="C116" s="17" t="s">
        <v>72</v>
      </c>
      <c r="D116" s="10">
        <f t="shared" si="3"/>
        <v>950</v>
      </c>
      <c r="E116" s="14">
        <f t="shared" si="4"/>
        <v>190</v>
      </c>
      <c r="F116" s="14">
        <v>1140</v>
      </c>
    </row>
    <row r="117" spans="1:6" ht="15.75">
      <c r="A117" s="6">
        <v>10</v>
      </c>
      <c r="B117" s="5">
        <f t="shared" si="5"/>
        <v>109</v>
      </c>
      <c r="C117" s="17" t="s">
        <v>73</v>
      </c>
      <c r="D117" s="10">
        <f t="shared" si="3"/>
        <v>950</v>
      </c>
      <c r="E117" s="14">
        <f t="shared" si="4"/>
        <v>190</v>
      </c>
      <c r="F117" s="14">
        <v>1140</v>
      </c>
    </row>
    <row r="118" spans="1:6">
      <c r="A118" s="18"/>
      <c r="B118" s="36" t="s">
        <v>91</v>
      </c>
      <c r="C118" s="37"/>
      <c r="D118" s="37"/>
      <c r="E118" s="37"/>
      <c r="F118" s="38"/>
    </row>
    <row r="119" spans="1:6" ht="47.25">
      <c r="A119" s="6">
        <v>10</v>
      </c>
      <c r="B119" s="5">
        <f>B117+1</f>
        <v>110</v>
      </c>
      <c r="C119" s="17" t="s">
        <v>82</v>
      </c>
      <c r="D119" s="10">
        <f t="shared" si="3"/>
        <v>5151.666666666667</v>
      </c>
      <c r="E119" s="14">
        <f t="shared" si="4"/>
        <v>1030.3333333333333</v>
      </c>
      <c r="F119" s="14">
        <v>6182</v>
      </c>
    </row>
    <row r="120" spans="1:6" ht="47.25">
      <c r="A120" s="6">
        <v>10</v>
      </c>
      <c r="B120" s="5">
        <f t="shared" si="5"/>
        <v>111</v>
      </c>
      <c r="C120" s="17" t="s">
        <v>83</v>
      </c>
      <c r="D120" s="10">
        <f t="shared" si="3"/>
        <v>1875</v>
      </c>
      <c r="E120" s="14">
        <f t="shared" si="4"/>
        <v>375</v>
      </c>
      <c r="F120" s="14">
        <v>2250</v>
      </c>
    </row>
    <row r="121" spans="1:6" ht="15.75">
      <c r="A121" s="6">
        <v>10</v>
      </c>
      <c r="B121" s="5">
        <f t="shared" si="5"/>
        <v>112</v>
      </c>
      <c r="C121" s="17" t="s">
        <v>84</v>
      </c>
      <c r="D121" s="10">
        <f t="shared" si="3"/>
        <v>1875</v>
      </c>
      <c r="E121" s="14">
        <f t="shared" si="4"/>
        <v>375</v>
      </c>
      <c r="F121" s="14">
        <v>2250</v>
      </c>
    </row>
    <row r="122" spans="1:6" ht="15.75">
      <c r="A122" s="6">
        <v>10</v>
      </c>
      <c r="B122" s="5">
        <f t="shared" ref="B122:B123" si="6">B121+1</f>
        <v>113</v>
      </c>
      <c r="C122" s="17" t="s">
        <v>87</v>
      </c>
      <c r="D122" s="10">
        <f t="shared" si="3"/>
        <v>1437.5</v>
      </c>
      <c r="E122" s="14">
        <f t="shared" si="4"/>
        <v>287.5</v>
      </c>
      <c r="F122" s="14">
        <v>1725</v>
      </c>
    </row>
    <row r="123" spans="1:6" ht="31.5">
      <c r="A123" s="6">
        <v>10</v>
      </c>
      <c r="B123" s="5">
        <f t="shared" si="6"/>
        <v>114</v>
      </c>
      <c r="C123" s="17" t="s">
        <v>88</v>
      </c>
      <c r="D123" s="10">
        <f t="shared" si="3"/>
        <v>4250</v>
      </c>
      <c r="E123" s="14">
        <f t="shared" si="4"/>
        <v>850</v>
      </c>
      <c r="F123" s="14">
        <v>5100</v>
      </c>
    </row>
    <row r="124" spans="1:6" ht="24.75" customHeight="1">
      <c r="A124" s="29" t="s">
        <v>94</v>
      </c>
      <c r="B124" s="30"/>
      <c r="C124" s="30"/>
      <c r="D124" s="30"/>
      <c r="E124" s="30"/>
      <c r="F124" s="31"/>
    </row>
    <row r="125" spans="1:6" ht="47.25">
      <c r="A125" s="6">
        <v>10</v>
      </c>
      <c r="B125" s="5">
        <v>115</v>
      </c>
      <c r="C125" s="17" t="s">
        <v>86</v>
      </c>
      <c r="D125" s="10">
        <f t="shared" si="3"/>
        <v>690</v>
      </c>
      <c r="E125" s="14">
        <f t="shared" si="4"/>
        <v>138</v>
      </c>
      <c r="F125" s="14">
        <v>828</v>
      </c>
    </row>
    <row r="126" spans="1:6" ht="15.75">
      <c r="A126" s="6">
        <v>10</v>
      </c>
      <c r="B126" s="5">
        <f t="shared" si="5"/>
        <v>116</v>
      </c>
      <c r="C126" s="17" t="s">
        <v>15</v>
      </c>
      <c r="D126" s="10">
        <f t="shared" si="3"/>
        <v>690</v>
      </c>
      <c r="E126" s="14">
        <f t="shared" si="4"/>
        <v>138</v>
      </c>
      <c r="F126" s="14">
        <v>828</v>
      </c>
    </row>
    <row r="127" spans="1:6" ht="15.75">
      <c r="A127" s="6">
        <v>10</v>
      </c>
      <c r="B127" s="5">
        <f t="shared" si="5"/>
        <v>117</v>
      </c>
      <c r="C127" s="17" t="s">
        <v>14</v>
      </c>
      <c r="D127" s="10">
        <f t="shared" si="3"/>
        <v>690</v>
      </c>
      <c r="E127" s="14">
        <f t="shared" si="4"/>
        <v>138</v>
      </c>
      <c r="F127" s="14">
        <v>828</v>
      </c>
    </row>
    <row r="128" spans="1:6" ht="15.75">
      <c r="A128" s="6">
        <v>10</v>
      </c>
      <c r="B128" s="5">
        <f t="shared" si="5"/>
        <v>118</v>
      </c>
      <c r="C128" s="17" t="s">
        <v>4</v>
      </c>
      <c r="D128" s="10">
        <f t="shared" si="3"/>
        <v>690</v>
      </c>
      <c r="E128" s="14">
        <f t="shared" si="4"/>
        <v>138</v>
      </c>
      <c r="F128" s="14">
        <v>828</v>
      </c>
    </row>
    <row r="129" spans="1:6" ht="15.75">
      <c r="A129" s="6">
        <v>10</v>
      </c>
      <c r="B129" s="5">
        <f t="shared" si="5"/>
        <v>119</v>
      </c>
      <c r="C129" s="17" t="s">
        <v>5</v>
      </c>
      <c r="D129" s="10">
        <f t="shared" si="3"/>
        <v>690</v>
      </c>
      <c r="E129" s="14">
        <f t="shared" si="4"/>
        <v>138</v>
      </c>
      <c r="F129" s="14">
        <v>828</v>
      </c>
    </row>
    <row r="130" spans="1:6" ht="15.75">
      <c r="A130" s="6">
        <v>10</v>
      </c>
      <c r="B130" s="5">
        <f t="shared" si="5"/>
        <v>120</v>
      </c>
      <c r="C130" s="17" t="s">
        <v>7</v>
      </c>
      <c r="D130" s="10">
        <f t="shared" si="3"/>
        <v>690</v>
      </c>
      <c r="E130" s="14">
        <f t="shared" si="4"/>
        <v>138</v>
      </c>
      <c r="F130" s="14">
        <v>828</v>
      </c>
    </row>
    <row r="131" spans="1:6" ht="15.75">
      <c r="A131" s="6">
        <v>10</v>
      </c>
      <c r="B131" s="5">
        <f t="shared" si="5"/>
        <v>121</v>
      </c>
      <c r="C131" s="17" t="s">
        <v>8</v>
      </c>
      <c r="D131" s="10">
        <f t="shared" si="3"/>
        <v>690</v>
      </c>
      <c r="E131" s="14">
        <f t="shared" si="4"/>
        <v>138</v>
      </c>
      <c r="F131" s="14">
        <v>828</v>
      </c>
    </row>
    <row r="132" spans="1:6" ht="15.75">
      <c r="A132" s="6">
        <v>10</v>
      </c>
      <c r="B132" s="5">
        <f t="shared" si="5"/>
        <v>122</v>
      </c>
      <c r="C132" s="17" t="s">
        <v>3</v>
      </c>
      <c r="D132" s="10">
        <f t="shared" si="3"/>
        <v>690</v>
      </c>
      <c r="E132" s="14">
        <f t="shared" si="4"/>
        <v>138</v>
      </c>
      <c r="F132" s="14">
        <v>828</v>
      </c>
    </row>
    <row r="133" spans="1:6" ht="15.75" customHeight="1">
      <c r="A133" s="32" t="s">
        <v>96</v>
      </c>
      <c r="B133" s="32"/>
      <c r="C133" s="32"/>
      <c r="D133" s="32"/>
      <c r="E133" s="32"/>
      <c r="F133" s="32"/>
    </row>
    <row r="134" spans="1:6" ht="15.75">
      <c r="A134" s="6">
        <v>10</v>
      </c>
      <c r="B134" s="5">
        <v>123</v>
      </c>
      <c r="C134" s="17" t="s">
        <v>25</v>
      </c>
      <c r="D134" s="10">
        <f t="shared" ref="D134:D136" si="7">F134-E134</f>
        <v>738.33333333333337</v>
      </c>
      <c r="E134" s="14">
        <f t="shared" ref="E134:E136" si="8">F134*20/120</f>
        <v>147.66666666666666</v>
      </c>
      <c r="F134" s="14">
        <v>886</v>
      </c>
    </row>
    <row r="135" spans="1:6" ht="31.5">
      <c r="A135" s="6">
        <v>10</v>
      </c>
      <c r="B135" s="5">
        <f t="shared" ref="B135:B136" si="9">B134+1</f>
        <v>124</v>
      </c>
      <c r="C135" s="17" t="s">
        <v>29</v>
      </c>
      <c r="D135" s="10">
        <f t="shared" si="7"/>
        <v>2750</v>
      </c>
      <c r="E135" s="14">
        <f t="shared" si="8"/>
        <v>550</v>
      </c>
      <c r="F135" s="14">
        <v>3300</v>
      </c>
    </row>
    <row r="136" spans="1:6" ht="31.5">
      <c r="A136" s="6">
        <v>10</v>
      </c>
      <c r="B136" s="5">
        <f t="shared" si="9"/>
        <v>125</v>
      </c>
      <c r="C136" s="17" t="s">
        <v>85</v>
      </c>
      <c r="D136" s="10">
        <f t="shared" si="7"/>
        <v>4250</v>
      </c>
      <c r="E136" s="14">
        <f t="shared" si="8"/>
        <v>850</v>
      </c>
      <c r="F136" s="14">
        <v>5100</v>
      </c>
    </row>
    <row r="137" spans="1:6" ht="20.25" customHeight="1">
      <c r="A137" s="6">
        <v>10</v>
      </c>
      <c r="B137" s="5">
        <v>126</v>
      </c>
      <c r="C137" s="17" t="s">
        <v>97</v>
      </c>
      <c r="D137" s="10">
        <v>1083</v>
      </c>
      <c r="E137" s="14">
        <v>216.67</v>
      </c>
      <c r="F137" s="14">
        <v>1950</v>
      </c>
    </row>
    <row r="138" spans="1:6" ht="15.75">
      <c r="A138" s="13"/>
      <c r="B138" s="9"/>
      <c r="C138" s="19"/>
      <c r="D138" s="20"/>
      <c r="E138" s="15"/>
      <c r="F138" s="15"/>
    </row>
    <row r="140" spans="1:6">
      <c r="A140" s="23" t="s">
        <v>9</v>
      </c>
      <c r="B140" s="23"/>
      <c r="C140" s="23"/>
      <c r="D140" s="23"/>
    </row>
  </sheetData>
  <mergeCells count="8">
    <mergeCell ref="A3:D3"/>
    <mergeCell ref="A20:F20"/>
    <mergeCell ref="A65:F65"/>
    <mergeCell ref="A140:D140"/>
    <mergeCell ref="A133:F133"/>
    <mergeCell ref="A124:F124"/>
    <mergeCell ref="A4:F4"/>
    <mergeCell ref="B118:F118"/>
  </mergeCell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2022-Прил.6</vt:lpstr>
    </vt:vector>
  </TitlesOfParts>
  <Company>OblVetLaboratoria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GlavBuhgalter</dc:creator>
  <cp:lastModifiedBy>Пользователь Windows</cp:lastModifiedBy>
  <cp:lastPrinted>2022-04-19T10:12:18Z</cp:lastPrinted>
  <dcterms:created xsi:type="dcterms:W3CDTF">2015-02-09T09:02:30Z</dcterms:created>
  <dcterms:modified xsi:type="dcterms:W3CDTF">2022-09-28T13:17:10Z</dcterms:modified>
</cp:coreProperties>
</file>