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tabRatio="902" firstSheet="3"/>
  </bookViews>
  <sheets>
    <sheet name="2026 " sheetId="30" r:id="rId1"/>
    <sheet name="2026-Прил. 4" sheetId="28" r:id="rId2"/>
    <sheet name="2026-Прил. 5" sheetId="29" r:id="rId3"/>
    <sheet name="2026-Прил.6 " sheetId="17" r:id="rId4"/>
    <sheet name="2026-Прил.7" sheetId="11" r:id="rId5"/>
    <sheet name="2026-Прил.8" sheetId="15" r:id="rId6"/>
  </sheets>
  <definedNames>
    <definedName name="_xlnm._FilterDatabase" localSheetId="0" hidden="1">'2026 '!$A$2:$C$590</definedName>
    <definedName name="_xlnm.Print_Area" localSheetId="0">'2026 '!$A$2:$E$595</definedName>
    <definedName name="_xlnm.Print_Area" localSheetId="1">'2026-Прил. 4'!$A$2:$F$302</definedName>
    <definedName name="_xlnm.Print_Area" localSheetId="2">'2026-Прил. 5'!$A$1:$D$550</definedName>
    <definedName name="_xlnm.Print_Area" localSheetId="3">'2026-Прил.6 '!$A$2:$E$89</definedName>
    <definedName name="_xlnm.Print_Area" localSheetId="5">'2026-Прил.8'!$A$2:$E$144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<sst xmlns="http://schemas.openxmlformats.org/spreadsheetml/2006/main" count="2715" uniqueCount="2267">
  <si>
    <t>раздел</t>
  </si>
  <si>
    <t>подраздел</t>
  </si>
  <si>
    <t>Наименование исследований</t>
  </si>
  <si>
    <t xml:space="preserve">Стоимость исследования без НДС, руб. </t>
  </si>
  <si>
    <t>1.  Исследования пищевой продукции</t>
  </si>
  <si>
    <t>Лабораторные исследования</t>
  </si>
  <si>
    <t>Отбор проб продукции  (1 проба)</t>
  </si>
  <si>
    <t>Выезд для отбора проб в черте города</t>
  </si>
  <si>
    <t>Выезд для отбора проб в пределах области на 4 ч.</t>
  </si>
  <si>
    <t>Выезд для отбора проб в пределах области на 8 ч.</t>
  </si>
  <si>
    <t>4-1.</t>
  </si>
  <si>
    <t xml:space="preserve">Выезд для отбора проб за пределы Нижегородской области </t>
  </si>
  <si>
    <t>договорная</t>
  </si>
  <si>
    <t>Микробиологические исследования</t>
  </si>
  <si>
    <t xml:space="preserve"> Исследования пищевых продуктов:</t>
  </si>
  <si>
    <t xml:space="preserve"> Listeria monocytogenes</t>
  </si>
  <si>
    <t xml:space="preserve"> St. aureus</t>
  </si>
  <si>
    <t>Дрожжи и плесени</t>
  </si>
  <si>
    <t>Proteus</t>
  </si>
  <si>
    <t>КМАФАнМ</t>
  </si>
  <si>
    <t>9.1</t>
  </si>
  <si>
    <t>Количество мезофильных аэробных микроорганизмов (КМАэМ)</t>
  </si>
  <si>
    <t>БГКП</t>
  </si>
  <si>
    <t>Патогенные м/о, в т.ч. Сальмонеллы</t>
  </si>
  <si>
    <t>Парагемолитические вибрионы</t>
  </si>
  <si>
    <t>Сульфитредуцирующие клостридии</t>
  </si>
  <si>
    <t>Энтерококки</t>
  </si>
  <si>
    <t>Соматические клетки в молоке</t>
  </si>
  <si>
    <t>B. cereus</t>
  </si>
  <si>
    <t>E.coli</t>
  </si>
  <si>
    <t>Определение молочно-кислых микроорганизмов, бифидумбактерии</t>
  </si>
  <si>
    <t>Определение промышленной стерильности в консервах</t>
  </si>
  <si>
    <t>19-1</t>
  </si>
  <si>
    <t xml:space="preserve">Определение промышленной стерильности в  молочных консервах        </t>
  </si>
  <si>
    <t>Промстерильность. Спорообразующие мезофильные аэробные и факультативно-анаэробные микроорганизмы 
групп B.cereus и B.polymyxa</t>
  </si>
  <si>
    <t>Промстерильность. Спорообразующие мезофильные аэробные и факультативно- анаэробные микроорганизмы группы B. Subtilis</t>
  </si>
  <si>
    <t>Промстерильность. Мезофильные клостридии C. botulinum и (или) C. Perfringens</t>
  </si>
  <si>
    <t>Промстерильность. Мезофильные клостридии (кроме C. botulinum и (или) C. perfringens)</t>
  </si>
  <si>
    <t>Промстерильность. Неспорообразующие микроорганизмы, в т.ч. молочнокислые и (или) плесневые грибы, и (или) дрожжи</t>
  </si>
  <si>
    <t>Промстерильность. Спорообразующие термофильные анаэробные, аэробные и факультативно-анаэробные микроорганизмы</t>
  </si>
  <si>
    <t>Промстерильность. Мезофильные клостридии</t>
  </si>
  <si>
    <t>Промстерильность. Газообразующие спорообразующие мезофильные аэробные и факультативно-анаэробные микроорганизмы группы B. Polymyxa</t>
  </si>
  <si>
    <t>Промстерильность. Негазообразующие спорообразующие мезофильные аэробные и факультативно- анаэробные микроорганизмы</t>
  </si>
  <si>
    <t>Промстерильность. Неспорообразующие микроорганизмы и плесневые грибы, дрожжи</t>
  </si>
  <si>
    <t>29-1.</t>
  </si>
  <si>
    <t>Идентификация культуры на масс-спектрометре VITEK МS</t>
  </si>
  <si>
    <t>Показатели безопасности</t>
  </si>
  <si>
    <t>Определение хлорорганических пестицидов (ГХЦГ и изомеры, ДДТ и метаболиты) в пищевых продуктах и кормах методом ТСХ (рыба, яйца, корма)</t>
  </si>
  <si>
    <t>Определение хлорорганических пестицидов  (1 наименование)</t>
  </si>
  <si>
    <t>Определение хлорорганических пестицидов (ГХЦГ и изомеры, ДДТ и метаболиты) в пищевых продуктах (молоко,овощи, мясо) методом ГЖХ</t>
  </si>
  <si>
    <t>32.1</t>
  </si>
  <si>
    <t>Определение пестицидов в пищевых продуктах и кормах методом ГХ-МС, ВЭЖХ-МС-1 наименование (зерно, хлебобулочные изделия, кондитерские изделия)</t>
  </si>
  <si>
    <t>32.2</t>
  </si>
  <si>
    <t>Определение хлорорганических пестицидов (в комплексе) в ППЖ</t>
  </si>
  <si>
    <t>32.3</t>
  </si>
  <si>
    <t>Определение остаточных количеств пестицидов (1 наименование) в пробах овощей, фруктов, зерна и кормов методом хромато-масс-спектрометрии</t>
  </si>
  <si>
    <t>Определение микотоксинов метод ИФА (1 наименование) (1-5 проб)</t>
  </si>
  <si>
    <t>33.1</t>
  </si>
  <si>
    <t>Определение микотоксинов метод ИФА (1 наименование) (6-10 проб)</t>
  </si>
  <si>
    <t>33.2</t>
  </si>
  <si>
    <t>Определение микотоксинов методом ВЭЖХ (1 наименование)</t>
  </si>
  <si>
    <t>Определение афлатоксина М1 в пищевых продуктах метом ТСХ</t>
  </si>
  <si>
    <t>34.1</t>
  </si>
  <si>
    <t>Определение афлатоксина М1 в пищевых продуктах методом ИФА</t>
  </si>
  <si>
    <t>Определение токсичных элементов (кадмий,свинец,мышьяк,ртуть) в комплексе методом атомной абсорбции</t>
  </si>
  <si>
    <t>Определение токсичных элементов (1 элемент) методом атомной абсорбции</t>
  </si>
  <si>
    <t>36.1</t>
  </si>
  <si>
    <t>Определение токсичных элементов (в комплексе) в ППЖ</t>
  </si>
  <si>
    <t>Определение радионуклидов-цезий 137</t>
  </si>
  <si>
    <t>Определение радионуклидов-стронций 90</t>
  </si>
  <si>
    <t>Определение ртутьорганических пестицидов</t>
  </si>
  <si>
    <t>39-1</t>
  </si>
  <si>
    <t xml:space="preserve">Определение антибиотика левомицетина (хлорамфеникол) методом ИФА </t>
  </si>
  <si>
    <t>39-2</t>
  </si>
  <si>
    <t>Определение антибиотика тетрациклина методом ИФА</t>
  </si>
  <si>
    <t>39-3</t>
  </si>
  <si>
    <t xml:space="preserve">Определение антибиотика пенициллина методом ИФА </t>
  </si>
  <si>
    <t>39-4</t>
  </si>
  <si>
    <t>Определение антибиотика стрептомицина методом ИФА</t>
  </si>
  <si>
    <t>39-5</t>
  </si>
  <si>
    <t>Определение антибиотика бацитрацина методом ИФА</t>
  </si>
  <si>
    <t>39-6</t>
  </si>
  <si>
    <t>Определение антибиотиков тетрациклиновой группы (окситетрациклин) методом ВЭЖХ-МС</t>
  </si>
  <si>
    <t>Определение остаточных количеств антибиотиков  в молоке экспресс методом</t>
  </si>
  <si>
    <t>Определение нитратов (фотометрический метод)</t>
  </si>
  <si>
    <t>Определение нитритов (фотометрический метод)</t>
  </si>
  <si>
    <t>Определение суммы афлатоксинов G1, G2,B1,B2 методом ВЭЖХ-МС</t>
  </si>
  <si>
    <t>Определение нитратов ионометрическим методом</t>
  </si>
  <si>
    <t>Определение антибиотиков "Delvotest" в молоке</t>
  </si>
  <si>
    <t>46-1</t>
  </si>
  <si>
    <t>Определение маркерных ПХБ в пищевой продукции методом газожидкостной хроматографии</t>
  </si>
  <si>
    <t>46-3</t>
  </si>
  <si>
    <t>Определение бенз(а)пирена</t>
  </si>
  <si>
    <t>46-4</t>
  </si>
  <si>
    <t>Определение группы микотоксинов в кормах и пищевых зерновых продуктах (зеараленон,Т-2, ДОН,афлатоксин В1,охратоксин А)методом ВЭЖХ-МС</t>
  </si>
  <si>
    <t>46-5</t>
  </si>
  <si>
    <t>Определение одного микотоксина (зеараленон,охратоксинА,ДОН,Т-2,афлатоксин В1) в кормах и пищевых зерновых продуктах методом ВЭЖХ-МС</t>
  </si>
  <si>
    <t>46-6</t>
  </si>
  <si>
    <t>Определение антибиотиков группы хлорамфениколов (хлорамфеникол,флорфеникол амин,флорфеникол, тиамфеникол) методом ВЭЖХ-МС</t>
  </si>
  <si>
    <t>46-7</t>
  </si>
  <si>
    <t>Определение антибиотиков тетрациклиновой группы (тетрациклин,окситетрациклин,хлортетрациклин,доксициклин) иетодом ВЭЖХ-МС</t>
  </si>
  <si>
    <t>46-8</t>
  </si>
  <si>
    <t>Определение антибиотиков энрофлоксацина (группа хинолонов) методом ВЭЖХ-МС</t>
  </si>
  <si>
    <t>46-9</t>
  </si>
  <si>
    <t>Комплексное исследование зерна (без обработки пестицидами)</t>
  </si>
  <si>
    <t>46-10</t>
  </si>
  <si>
    <t>Комплексное исследование зерна (с обработкой пестицидами)</t>
  </si>
  <si>
    <t>Общие показатели</t>
  </si>
  <si>
    <t>Органолептические показатели (вкус, запах, цвет и т.д.)</t>
  </si>
  <si>
    <t xml:space="preserve">Определение массовой доли влаги и сухих веществ </t>
  </si>
  <si>
    <t>Определение массовой доли жира кислотным методом (молочная продукция)</t>
  </si>
  <si>
    <t>Определение массовой доли жира экстракционным методом</t>
  </si>
  <si>
    <t>Определение массовой доли белка (по Кьельдалю)</t>
  </si>
  <si>
    <t>Определение консервантов (сорбиновая кислота)</t>
  </si>
  <si>
    <t>52-1</t>
  </si>
  <si>
    <t>Определение консервантов (бензойная кислота)</t>
  </si>
  <si>
    <t xml:space="preserve">Определение кислотного числа </t>
  </si>
  <si>
    <t xml:space="preserve">Определение перекисного числа </t>
  </si>
  <si>
    <t>Определение хлористого натрия</t>
  </si>
  <si>
    <t xml:space="preserve">Определение общего фосфора </t>
  </si>
  <si>
    <t>Определение рН</t>
  </si>
  <si>
    <t>Определение фосфатазы/пероксидазы</t>
  </si>
  <si>
    <t>Определение сахара</t>
  </si>
  <si>
    <t>Проба варки</t>
  </si>
  <si>
    <t>Проба с сернокислой медью</t>
  </si>
  <si>
    <t>Определение пероксидазы</t>
  </si>
  <si>
    <t xml:space="preserve">Микроскопия на свежесть </t>
  </si>
  <si>
    <t>Определение массовой доли золы (гравиметрический метод)</t>
  </si>
  <si>
    <t xml:space="preserve">Определение микробной трансглютаминазы в продуктах питания </t>
  </si>
  <si>
    <t>Хлеб и хлебобулочные изделия</t>
  </si>
  <si>
    <t>Определение кислотности, щелочности</t>
  </si>
  <si>
    <t>Определение пористости</t>
  </si>
  <si>
    <t>Определение массовой доли начинки</t>
  </si>
  <si>
    <t>Мясо, мясная продукция</t>
  </si>
  <si>
    <t>Определение костного остатка</t>
  </si>
  <si>
    <t>Определение крахмала</t>
  </si>
  <si>
    <t>Соотношение фарша и оболочки</t>
  </si>
  <si>
    <t>Определение пероксидазы, проба с сернокислой медью</t>
  </si>
  <si>
    <t>Исследование мяса и мясопродуктов на наличие личинок гельминтов</t>
  </si>
  <si>
    <t xml:space="preserve">Определение массовой доли составных частей  </t>
  </si>
  <si>
    <t>Молочные продукты</t>
  </si>
  <si>
    <t>Определение редуктазы</t>
  </si>
  <si>
    <t>Термоустойчивость</t>
  </si>
  <si>
    <t>Определение температуры</t>
  </si>
  <si>
    <t>Определение кислотности</t>
  </si>
  <si>
    <t>Определение массовой доли аммиака</t>
  </si>
  <si>
    <t>Определение массовой доли перекиси водорода</t>
  </si>
  <si>
    <t>Определение соды</t>
  </si>
  <si>
    <t>Определение чистоты молока</t>
  </si>
  <si>
    <t xml:space="preserve">Определение ингибирующих веществ </t>
  </si>
  <si>
    <t>Определение плотности молока</t>
  </si>
  <si>
    <t>Определение СОМО весовой метод</t>
  </si>
  <si>
    <t>Определение общей кислотности в консервах молочных сгущеных и продуктах молочных сухих</t>
  </si>
  <si>
    <t>Определение содержания сухого молока в продуктах питания методом ИФА</t>
  </si>
  <si>
    <t>Определение массовой доли белка в сухом обезжиренном молочном остатке</t>
  </si>
  <si>
    <t>Определение температуры плавления жира</t>
  </si>
  <si>
    <t>96-1</t>
  </si>
  <si>
    <t>Обнаружение растительных масел и жиров на растительной основе в молочной продукции методом газожидкостной хроматографии с масс-спектрометрическим детектированием</t>
  </si>
  <si>
    <t>Масло-жировые продукты</t>
  </si>
  <si>
    <t>Определение жирно-кислотного состава жиров и жиросодержащих продуктов</t>
  </si>
  <si>
    <t>Яйцо и яичная продукция</t>
  </si>
  <si>
    <t>Определение растворимисти яичных продуктов</t>
  </si>
  <si>
    <t>Рыбная продукция</t>
  </si>
  <si>
    <t>Определение массовой доли аммиака (качественная реакция)</t>
  </si>
  <si>
    <t>Определение сероводорода (качественная реакция)</t>
  </si>
  <si>
    <t xml:space="preserve"> Паразитологические исследования рыбной продукции</t>
  </si>
  <si>
    <t>Определение глазури в рыбной продукции, морепродуктах</t>
  </si>
  <si>
    <t>Исследования меда</t>
  </si>
  <si>
    <t xml:space="preserve">Определение механической примеси </t>
  </si>
  <si>
    <t>Определение свободной кислотности (мед)</t>
  </si>
  <si>
    <t>Определение редуцирующего сахара и сахарозы (мед)</t>
  </si>
  <si>
    <t>Определение диастазного числа (мед)</t>
  </si>
  <si>
    <t>Определение массовой доли воды (мед)</t>
  </si>
  <si>
    <t>Определение оксиметилфурфурола (мед)</t>
  </si>
  <si>
    <t>Наличие пади (мед)</t>
  </si>
  <si>
    <t>Определение концентрации водородных ионов (РН) (мед)</t>
  </si>
  <si>
    <t>Определение частоты встреч. пыльцевых зерен (мед)</t>
  </si>
  <si>
    <t>Определение массовой доли золы (мед)</t>
  </si>
  <si>
    <t>Определение патоки (свекловичной,крахмальной) в меде</t>
  </si>
  <si>
    <t>Исследования пыльцы</t>
  </si>
  <si>
    <t>Определение массовой доли влаги</t>
  </si>
  <si>
    <t>Определение концентрации водородных (РН)</t>
  </si>
  <si>
    <t>Определение массовой доли сырого протеина</t>
  </si>
  <si>
    <t>Определение массовой доли сырой золы</t>
  </si>
  <si>
    <t>Определение массовой доли минеральных примесей</t>
  </si>
  <si>
    <t>Определение массовой доли флавоноидных соединений</t>
  </si>
  <si>
    <t>Определение показателя окисляемости (подлинности)</t>
  </si>
  <si>
    <t xml:space="preserve">Определение механических примесей </t>
  </si>
  <si>
    <t>Исследования перги</t>
  </si>
  <si>
    <t>Определение массовой доли флавоноидных соединений (в пересчете на рутин)</t>
  </si>
  <si>
    <t>Определение водородного рН</t>
  </si>
  <si>
    <t>Определение показателя окисляемости</t>
  </si>
  <si>
    <t>Определение массовой доли воска</t>
  </si>
  <si>
    <t>Определение массовой доли воды</t>
  </si>
  <si>
    <t>Исследования прополиса</t>
  </si>
  <si>
    <t>Определение количества окисляемых веществ</t>
  </si>
  <si>
    <t>Определение йодного числа</t>
  </si>
  <si>
    <t xml:space="preserve">Определение массовой доли воска и механических примесей </t>
  </si>
  <si>
    <t>Дополнительные исследования</t>
  </si>
  <si>
    <t xml:space="preserve">Выделение ДНК, ГМО,ГМИ растительного происхождения в пищевых продуктах  </t>
  </si>
  <si>
    <t>Исследование плодовоовощной, плодово-ягодной и растительной продукции на наличие яиц,личинок и цист(ооцист) кишечных патогенных простейших</t>
  </si>
  <si>
    <t xml:space="preserve">Выделение ДНК свинины, курицы в мясной продукции </t>
  </si>
  <si>
    <t>Выделение ДНК горбуши, кеты, нерпы в рыбной продукции</t>
  </si>
  <si>
    <t>Гистологическая идентификация состава мяса и мясных продуктов</t>
  </si>
  <si>
    <t>Прочие услуги</t>
  </si>
  <si>
    <t xml:space="preserve">Экспертиза результатов обследования, исследований, выдача рекомендаций </t>
  </si>
  <si>
    <t>Экспертиза нормативной документации, разрабатываемой предприятием на выпуск пищевой продукции, кормовых средств, кормовых добавок</t>
  </si>
  <si>
    <t>Разработка программы производственного контроля  (ППК), основанной на принципах ХАССП в хозяйствах с поголовьем скота до 650 голов</t>
  </si>
  <si>
    <t>Разработка программы производственного контроля  (ППК), основанной на принципах ХАССП в хозяйствах с поголовьем от 651-1000 голов</t>
  </si>
  <si>
    <t>Разработка программы производственного контроля  (ППК), основанной на принципах ХАССП в хозяйствах с поголовьем от 1001 голов</t>
  </si>
  <si>
    <t>Внедрение программы производственного контроля  (ППК) в хозяйство с поголовьем до 650 голов</t>
  </si>
  <si>
    <t>Внедрение программы производственного контроля  (ППК) в хозяйство с поголовьем от 651-1000 голов</t>
  </si>
  <si>
    <t>Внедрение программы производственного контроля  (ППК) в хозяйство с поголовьем от 1001 голов</t>
  </si>
  <si>
    <t>Разработка ППК для убойных пунктов</t>
  </si>
  <si>
    <t>Консультационные услуги по составлению ППК</t>
  </si>
  <si>
    <t>Разработка ППК для предприятий общепита (в зависимости от объемов)</t>
  </si>
  <si>
    <t>Оценка ветеринарно-санитарных рисков (биологических,физических,химических) и выдача экспертных заключений на объекты ветеринарно-санитарного назначения</t>
  </si>
  <si>
    <t xml:space="preserve">Оценка ветеринарно-санитарных рисков (биологических,физических,химических) и выдача экспертных заключений на продукцию животного происхождения </t>
  </si>
  <si>
    <t>Разработка ХАССП для предприятий пищевой отрасли</t>
  </si>
  <si>
    <t>Сопровождение по программе производственного контроля (ППК),разработка корректирующих мероприятий по ППК для предприятия пищевой промышленности (в зависимости от объемов)</t>
  </si>
  <si>
    <t>Аудит предприятия пищевой промышленности на соответствие требованиям законодательства,стандартов,требований заказчика (в зависимости от объема)</t>
  </si>
  <si>
    <t>Консультационные услуги при декларировании соответствия</t>
  </si>
  <si>
    <t>Сопровождение при регистрации организации в ФГИС "ВетИС"</t>
  </si>
  <si>
    <t>Сопровождение при получении доступа к  в ФГИС "Меркурий"</t>
  </si>
  <si>
    <t>Сопровождение системы ХАСПП для предприятия пищевой промышленности</t>
  </si>
  <si>
    <t>Консультационные услуги по составлению нормативных документов</t>
  </si>
  <si>
    <t>Консультационные услуги по установлению сроков годности пищевой продукции</t>
  </si>
  <si>
    <t xml:space="preserve">Разработка программы испытаний пищевой продукции по установлению срока годности </t>
  </si>
  <si>
    <t>Оформление отчета о результатах испытаний пищевой продукции для целей установления срока годности</t>
  </si>
  <si>
    <t>2.  Исследование воды</t>
  </si>
  <si>
    <t>Отбор проб воды</t>
  </si>
  <si>
    <t>Органолептика (запах, привкус)</t>
  </si>
  <si>
    <t xml:space="preserve">ОМЧ </t>
  </si>
  <si>
    <t>ОКБ</t>
  </si>
  <si>
    <t xml:space="preserve">ТКБ </t>
  </si>
  <si>
    <t>Колифаги</t>
  </si>
  <si>
    <t>Споры сульфитредуцирующих клостридий</t>
  </si>
  <si>
    <t>Возбудители кишечных инфекций</t>
  </si>
  <si>
    <t>Исследование пводы на Pseudmonas aeruginoza</t>
  </si>
  <si>
    <t>Исследование воды на наличие яиц и личинок гельминтов, цист простейших</t>
  </si>
  <si>
    <t>Физико-химические исследования</t>
  </si>
  <si>
    <t>Аммиак и ионы аммония</t>
  </si>
  <si>
    <t>Водородный показатель (рН)</t>
  </si>
  <si>
    <t>Гидрохимическое исследование воды(нитраты,нитриты,аммиак,железо,сульфаты,хлориды,жесткость,перманганатная окисляемость,щелочность,рН)</t>
  </si>
  <si>
    <t>Жесткость общая</t>
  </si>
  <si>
    <t>Железо общее</t>
  </si>
  <si>
    <t xml:space="preserve">Определение токсичных элементов (1 элемент) </t>
  </si>
  <si>
    <t>Мутность</t>
  </si>
  <si>
    <t>Марганец</t>
  </si>
  <si>
    <t>Нитриты</t>
  </si>
  <si>
    <t>Нитраты</t>
  </si>
  <si>
    <t>Окисляемость перманганатная</t>
  </si>
  <si>
    <t>Остаточный активный хлор</t>
  </si>
  <si>
    <t xml:space="preserve">Определение хлорорганических пестицидов (α,β,γ- ГХЦГ, ДДТ, ДДД, ДДЭ) в  воде </t>
  </si>
  <si>
    <t>Сульфаты (титриметрический метод)</t>
  </si>
  <si>
    <t>Определение содержания нефтепродуктов в воде флуориметрическим методом</t>
  </si>
  <si>
    <t>Сухой остаток</t>
  </si>
  <si>
    <t>Определение токсичных элементов (кадмий,свинец,мышьяк,ртуть) в комплексе методом атомной абсорбций</t>
  </si>
  <si>
    <t>Хлориды</t>
  </si>
  <si>
    <t>Цветность</t>
  </si>
  <si>
    <t>Фенолы</t>
  </si>
  <si>
    <t>Щелочность</t>
  </si>
  <si>
    <t>Температура горячей воды</t>
  </si>
  <si>
    <t>Определение массовой концентрации анионов (сульфаты,хлориды,нитраты,фосфаты,фториды) в пробах питьевых и сточных вод методом КЭФ</t>
  </si>
  <si>
    <t>Определение нефтепродуктов</t>
  </si>
  <si>
    <t>3.  Исследование на санитарное состояние</t>
  </si>
  <si>
    <t>Отбор проб смывов</t>
  </si>
  <si>
    <t>Отбор проб соскобов и воздуха с холодилных камер</t>
  </si>
  <si>
    <t>Санитарно-микологическое обследование холодильных камер на обсеменность проб воздуха (микробиологический анализ проб воздуха)</t>
  </si>
  <si>
    <t>Санитарно-микологическое обследование соскобов со стен холодильных камер (микробиологический анализ соскобов)</t>
  </si>
  <si>
    <t>4-1</t>
  </si>
  <si>
    <t>Санитарно-паразитологическое исследование смывов с поверхностей</t>
  </si>
  <si>
    <t>Микробиологическое исследование смывов</t>
  </si>
  <si>
    <t xml:space="preserve"> ОМЧ </t>
  </si>
  <si>
    <t xml:space="preserve"> БГКП </t>
  </si>
  <si>
    <t xml:space="preserve"> S.aureus</t>
  </si>
  <si>
    <t xml:space="preserve"> Патогенные м/о, в т.ч. сальмонеллы</t>
  </si>
  <si>
    <t xml:space="preserve"> B.cereus</t>
  </si>
  <si>
    <t xml:space="preserve">4.  Исследование кормов </t>
  </si>
  <si>
    <t>Отбор проб кормов</t>
  </si>
  <si>
    <t>Органолептика (запах, внешний вид и т.д)</t>
  </si>
  <si>
    <t>Бактериологические и микологические  исследования</t>
  </si>
  <si>
    <t xml:space="preserve">Бактериологическое исследование кормов растительного происхождения,кормовых добавок,премиксов на патогенную микрофлору </t>
  </si>
  <si>
    <t xml:space="preserve">Бактериологическое исследование кормов животного происхождения,кормовых добавок,премиксов на патогенную микрофлору </t>
  </si>
  <si>
    <t>КМАФАнМ, бакобсеменность, ОМЧ (Общее микробное число)</t>
  </si>
  <si>
    <t>Патогенные микрорганизмы, в.ч. сальмонелы</t>
  </si>
  <si>
    <t>Бактерии рода Протеус</t>
  </si>
  <si>
    <t>Энтеропатогенные типы кишечной палочки, БГКП</t>
  </si>
  <si>
    <t>Токсинообразующие анаэробы</t>
  </si>
  <si>
    <t>E.coli, энтерококки (1наименование)</t>
  </si>
  <si>
    <t xml:space="preserve"> St. аureus (стафилококк)</t>
  </si>
  <si>
    <t>Выделение грибов  в кормах</t>
  </si>
  <si>
    <t>Биохимические и химикотоксикологические показатели</t>
  </si>
  <si>
    <t>Массовая доля влаги,сухого вещества</t>
  </si>
  <si>
    <t>Массовая доля кальция (титрометрический метод)</t>
  </si>
  <si>
    <t>Массовая доля фосфора (фотометрический метод)</t>
  </si>
  <si>
    <t>Массовая доля сырого жира (экстракционный метод)</t>
  </si>
  <si>
    <t>Массовая доля сырой золы (весовой метод)</t>
  </si>
  <si>
    <t>Массовая доля сырой золы, нерастворимой в соляной кислоте (весовой метод)</t>
  </si>
  <si>
    <t>Массовая доля сырого протеина (белка) методом Кьельдаля</t>
  </si>
  <si>
    <t>Соотношение органических кислот в сочных кормах</t>
  </si>
  <si>
    <t>Активная кислотность (pH)</t>
  </si>
  <si>
    <t>Общая кислотность</t>
  </si>
  <si>
    <t>Кислотное число</t>
  </si>
  <si>
    <t>Перекисное число</t>
  </si>
  <si>
    <t>Общая токсичность</t>
  </si>
  <si>
    <t>33-1</t>
  </si>
  <si>
    <t>Определение токсичных элементов (1 элемент) методом атомной абсорбций</t>
  </si>
  <si>
    <t>Амбарные вредители</t>
  </si>
  <si>
    <t>Металломагнитная примесь</t>
  </si>
  <si>
    <t>Сорная примесь</t>
  </si>
  <si>
    <t>Уреаза</t>
  </si>
  <si>
    <t xml:space="preserve">Хлорид натрия </t>
  </si>
  <si>
    <t>Определение гамма-фона на местности и в помещениях</t>
  </si>
  <si>
    <t>Определение содержание стронция-90</t>
  </si>
  <si>
    <t>Определение содержания цезия-137</t>
  </si>
  <si>
    <t>Головня</t>
  </si>
  <si>
    <t>Спорынья</t>
  </si>
  <si>
    <t>Острая токсичность</t>
  </si>
  <si>
    <t>Подострая токсичность</t>
  </si>
  <si>
    <t>Определение содержания сырого протеина, сырой клетчатки, сырого жира и влаги методом ИК-спектроскопии (без расчета энергетической питательности)</t>
  </si>
  <si>
    <t>Определение содержания сырого протеина, сырой клетчатки, сырого жира и влаги методом ИК-спектроскопии с расчетом энергетической питательности</t>
  </si>
  <si>
    <t>Определение содержания водорастворимых витаминов группы В в премиксах и витаминных концентратах методом каллярного элетрофореза</t>
  </si>
  <si>
    <t>Определение массовой доли аминокислот в комах методом капиллярного электрофореза 1 исследование по одной схеме</t>
  </si>
  <si>
    <t>5.  Исследование биологического материала</t>
  </si>
  <si>
    <t>Отбор проб биоматериала всех видов животных для исследований (1 проба)</t>
  </si>
  <si>
    <t>Отбор биоматериала, с оформлением сопроводительных документов для направления в ветеринарную лабораторию от крупных животных (1 проба)</t>
  </si>
  <si>
    <t>Отбор биоматериала, с оформлением сопроводительных документов для направления в ветеринарную лабораторию от птицы, кролика, рыбы, мелких животных (1 проба)</t>
  </si>
  <si>
    <t xml:space="preserve">Отбор проб патологического материала всех видов животных для исследований </t>
  </si>
  <si>
    <t>Отбор проб кожевенного сырья для исследования на сибирскую язву (до 10 шт) 1 партия</t>
  </si>
  <si>
    <t>Отбор проб кожевенного сырья на исследование на сибирскую язву (более 10 шт) 1 партия</t>
  </si>
  <si>
    <t>Молекулярная диагностика-ПЦР-исследования заболеваний</t>
  </si>
  <si>
    <t>Диагностика микоплазмоза методом ПЦР (1-10 проб)</t>
  </si>
  <si>
    <t>7-1</t>
  </si>
  <si>
    <t>Диагностика микоплазмоза методом ПЦР (более 10 проб)</t>
  </si>
  <si>
    <t>Вирус гриппа в биологическом материале методом ПЦР (1-10 проб)</t>
  </si>
  <si>
    <t>8-1</t>
  </si>
  <si>
    <t>Вирус гриппа в биологическом материале методом ПЦР (более 10проб)</t>
  </si>
  <si>
    <t>8-2</t>
  </si>
  <si>
    <t>Вирус гриппа в биологическом материале методом ПЦР (более 30 проб)</t>
  </si>
  <si>
    <t>Хламидийная  инфекция  животных,  птиц методом ПЦР (1-10 проб)</t>
  </si>
  <si>
    <t>9-1</t>
  </si>
  <si>
    <t>Хламидийная  инфекция  животных,  птиц методом ПЦР (более 10 проб)</t>
  </si>
  <si>
    <t>Выявление ДНК листерий в биологическом материале от млекопитающих,  птиц, в пищевой продукции, кормах (1-10 проб)</t>
  </si>
  <si>
    <t>10-1</t>
  </si>
  <si>
    <t>Выявление ДНК листерий в биологическом материале от млекопитающих,  птиц, в пищевой продукции, кормах (более 10 проб)</t>
  </si>
  <si>
    <t>Обнаружение патогенных лептоспир методом ПЦР (1-10 проб)</t>
  </si>
  <si>
    <t>11-1</t>
  </si>
  <si>
    <t>Обнаружение патогенных лептоспир методом ПЦР (более 10 проб)</t>
  </si>
  <si>
    <t xml:space="preserve">Выявление ДНК возбудителя иерсиниоза методом ПЦР </t>
  </si>
  <si>
    <t>Выявление вируса  лейкоза  КРС методом ПЦР (1-10 проб)</t>
  </si>
  <si>
    <t>13-1.</t>
  </si>
  <si>
    <t>Выявление вируса  лейкоза  КРС методом ПЦР (более 10 проб)</t>
  </si>
  <si>
    <t>Выявление генома вируса блютанга методом ПЦР (1-10 проб)</t>
  </si>
  <si>
    <t>15-1</t>
  </si>
  <si>
    <t>Выявление генома вируса блютанга методом ПЦР (более 10 проб)</t>
  </si>
  <si>
    <t>15-2</t>
  </si>
  <si>
    <t>Выявление генома вируса блютанга методом ПЦР (более 50 проб)</t>
  </si>
  <si>
    <t>Обнаружение вируса инфекционного ринотрахеита КРС методом ПЦР (1-10 проб)</t>
  </si>
  <si>
    <t>16-1</t>
  </si>
  <si>
    <t>Обнаружение вируса инфекционного ринотрахеита КРС методом ПЦР (более 10 проб)</t>
  </si>
  <si>
    <t>Обнаружение вируса парагриппа-3 методом ПЦР (1-10 проб)</t>
  </si>
  <si>
    <t>17-1</t>
  </si>
  <si>
    <t>Обнаружение вируса парагриппа-3 методом ПЦР (более 10 проб)</t>
  </si>
  <si>
    <t>Обнаружение вируса диареи КРС методом ПЦР (1-10 проб)</t>
  </si>
  <si>
    <t>18-1</t>
  </si>
  <si>
    <t>Обнаружение вируса диареи КРС методом ПЦР (более 10 проб)</t>
  </si>
  <si>
    <t>Диагностика ротовирусной инфекции методом ПЦР (1-10 проб)</t>
  </si>
  <si>
    <t>20-1</t>
  </si>
  <si>
    <t>Диагностика ротовирусной инфекции методом ПЦР (более 10 проб)</t>
  </si>
  <si>
    <t>Выявление ДНК вируса АЧС методом ПЦР (1-10 проб)</t>
  </si>
  <si>
    <t>21-1</t>
  </si>
  <si>
    <t>Выявление ДНК вируса АЧС методом ПЦР (более 10 проб)</t>
  </si>
  <si>
    <t>Выявление РНК вируса Шмалленберга методом ПЦР (1-10 проб)</t>
  </si>
  <si>
    <t>24-1</t>
  </si>
  <si>
    <t>Выявление РНК вируса Шмалленберга методом ПЦР (более10 проб)</t>
  </si>
  <si>
    <t>Диагностика сальмонеллеза методом ПЦР (1-10 проб)</t>
  </si>
  <si>
    <t>30-1</t>
  </si>
  <si>
    <t>Диагностика сальмонеллеза методом ПЦР (более 10 проб)</t>
  </si>
  <si>
    <t>Выявление РНК/ДНК возбудителей инфекций, передающихся иксодовыми клещами TBEV, B.burgdorfert, Anaplasma phagocytophllum, E. chaffeensis/ E.muris</t>
  </si>
  <si>
    <t>Выявление коронавируса крс методом ПЦР (1-10 проб)</t>
  </si>
  <si>
    <t>32-1</t>
  </si>
  <si>
    <t>Выявление коронавируса крс методом ПЦР (более 10 проб)</t>
  </si>
  <si>
    <t>Обнаружение ДНК возбудителей микоплазмозов крс (Myсoplasma bovis, Mycoplasma bovigenitalium)  методом ПЦР</t>
  </si>
  <si>
    <t>Диагностика инфекционного заболевания методом ПЦР с предоставлением диагностикума клиента</t>
  </si>
  <si>
    <t>34-1</t>
  </si>
  <si>
    <t>Диагностика бруцеллеза методом ПЦР</t>
  </si>
  <si>
    <t>34-2</t>
  </si>
  <si>
    <t>Диагностика болезни Ньюкасла методом ПЦР</t>
  </si>
  <si>
    <t>Выявление РНК вируса ящура (1-10 проб)</t>
  </si>
  <si>
    <t>292-1</t>
  </si>
  <si>
    <t>Выявление РНК вируса ящура (более10 проб)</t>
  </si>
  <si>
    <t>Выявление РНК вируса классической чумы свиней (1-10 проб)</t>
  </si>
  <si>
    <t>293-1</t>
  </si>
  <si>
    <t>Выявление РНК вируса классической чумы свиней (более 10 проб)</t>
  </si>
  <si>
    <t>Выявление РНК вируса чумы мрс (1-10 проб)</t>
  </si>
  <si>
    <t>294-1</t>
  </si>
  <si>
    <t>Выявление РНК вируса чумы мрс (более10 проб)</t>
  </si>
  <si>
    <t>Выявление ДНК вируса нодулярного дерматита (1-10 проб)</t>
  </si>
  <si>
    <t>295-1</t>
  </si>
  <si>
    <t>Выявление ДНК вируса нодулярного дерматита (более10 проб)</t>
  </si>
  <si>
    <t>295-2</t>
  </si>
  <si>
    <t>Выявление генома вируса нодулярного дерматита методом ПЦР (более 50 проб)</t>
  </si>
  <si>
    <t>Идентификация субтипов Н5,Н7,Н9 вирусов гриппа А (1-10 проб)</t>
  </si>
  <si>
    <t>296-1</t>
  </si>
  <si>
    <t>Идентификация субтипов Н5,Н7,Н9 вирусов гриппа А (более10 проб)</t>
  </si>
  <si>
    <t>Идентификация субтипов Н5,Н7 вирусов гриппа А (1-10 проб)</t>
  </si>
  <si>
    <t>297-1</t>
  </si>
  <si>
    <t>Идентификация субтипов Н5,Н7 вирусов гриппа А (более10 проб)</t>
  </si>
  <si>
    <t>Выявление РНК вируса репродуктивно-респираторного синдрома свиней (РРСС) методом ПЦР (1-30 проб)</t>
  </si>
  <si>
    <t>298-1</t>
  </si>
  <si>
    <t>Выявление РНК вируса репродуктивно-респираторного синдрома свиней (РРСС) методом ПЦР (более 30 проб)</t>
  </si>
  <si>
    <t>Выявление РНК вируса трансмиссивного гастроэнтерита свиней (ТГС) методом ПЦР (1-30 проб)</t>
  </si>
  <si>
    <t>299-1</t>
  </si>
  <si>
    <t>Выявление РНК вируса трансмиссивного гастроэнтерита свиней (ТГС) методом ПЦР (более 30 проб)</t>
  </si>
  <si>
    <t>Выявление РНК вируса болезни Ауэски методом ПЦР (1-30 проб)</t>
  </si>
  <si>
    <t>300-1</t>
  </si>
  <si>
    <t>Выявление РНК вируса болезни Ауэски методом ПЦР (более 30 проб)</t>
  </si>
  <si>
    <t>Выявление ДНК возбудителя паратуберкулеза (1-10 проб)</t>
  </si>
  <si>
    <t>301-1</t>
  </si>
  <si>
    <t>Выявление ДНК возбудителя паратуберкулеза (более10 проб)</t>
  </si>
  <si>
    <t>Выявление ДНК вируса артрит-энцефалит коз (1-10 проб)</t>
  </si>
  <si>
    <t>302-1</t>
  </si>
  <si>
    <t>Выявление ДНК вируса артрит-энцефалит коз (более10 проб)</t>
  </si>
  <si>
    <t>Выявления ДНК возбудителя сибирской язвы (Bacillus anthracis ) (1-10)</t>
  </si>
  <si>
    <t>303.1</t>
  </si>
  <si>
    <t>Выявления ДНК возбудителя сибирской язвы (Bacillus anthracis ) (более 10)</t>
  </si>
  <si>
    <t>Диагностика оспы овец и коз методом ПЦР (1-10 проб)</t>
  </si>
  <si>
    <t>304-1</t>
  </si>
  <si>
    <t>Диагностика оспы овец и коз методом ПЦР (более 10 проб)</t>
  </si>
  <si>
    <t xml:space="preserve"> Серологические исследования  бактериальных болезней</t>
  </si>
  <si>
    <t>Бруцеллез крс, буйволов,яков, зебу, мрс, лошадей, верблюдов, оленей,  моралов, собак, пушных зверей, морских свинок методом РА (1-30 проб)</t>
  </si>
  <si>
    <t>35-1</t>
  </si>
  <si>
    <t>Бруцеллез крс, буйволов,яков, зебу, мрс, лошадей, верблюдов, оленей,  моралов, собак, пушных зверей, морских свинок методом РА (более 30 проб)</t>
  </si>
  <si>
    <t>Бруцеллез крс, мрс, северных оленей методом РИД</t>
  </si>
  <si>
    <t>Бруцеллёз  КРС, МРС, лошади, свиньи, прочие виды   по РСК (1-30 проб)</t>
  </si>
  <si>
    <t>37-1</t>
  </si>
  <si>
    <t>Бруцеллёз  КРС, МРС, лошади, свиньи, прочие виды   по РСК (более 30 проб)</t>
  </si>
  <si>
    <t xml:space="preserve">Бруцеллёз  КРС, МРС, лошади,  свиней, прочие виды  по  РДСК </t>
  </si>
  <si>
    <t>Бруцеллёз КРС, МРС, лошади, верблюды, северные  олени, моралов  в РБП</t>
  </si>
  <si>
    <t xml:space="preserve">Бруцеллёз  КР с молоком  КРС, буйволиц (1проба) </t>
  </si>
  <si>
    <t>Инфекционный эпидидимит по РДСК (1-30 проб)</t>
  </si>
  <si>
    <t>41-1</t>
  </si>
  <si>
    <t>Инфекционный эпидидимит по РДСК (более 30 проб)</t>
  </si>
  <si>
    <t xml:space="preserve">Листериоз по РСК  </t>
  </si>
  <si>
    <t>Лептоспироз в  РМА  7серогрупп (1-30 проб)</t>
  </si>
  <si>
    <t>43-1</t>
  </si>
  <si>
    <t>Лептоспироз в  РМА  7серогрупп (более 30 проб)</t>
  </si>
  <si>
    <t>Лептоспироз в  РМА  15серогрупп (1-30 проб)</t>
  </si>
  <si>
    <t>44-1</t>
  </si>
  <si>
    <t>Лептоспироз в  РМА  15серогрупп (более 30 проб)</t>
  </si>
  <si>
    <t xml:space="preserve">Лептоспироз  по пробе мочи  </t>
  </si>
  <si>
    <t>Сап  по РСК</t>
  </si>
  <si>
    <t>46.1</t>
  </si>
  <si>
    <t>Сап по РА</t>
  </si>
  <si>
    <t>Серологические исследования болезней КРС, МРС</t>
  </si>
  <si>
    <t>Лейкоз крупного рогатого скота  методом ИФА (1-30 проб)</t>
  </si>
  <si>
    <t>47-1</t>
  </si>
  <si>
    <t>Лейкоз крупного рогатого скота  методом ИФА (более 30 проб)</t>
  </si>
  <si>
    <t>Лейкоз крупного рогатого скота  по РИД (1-30 проб)</t>
  </si>
  <si>
    <t>48-1</t>
  </si>
  <si>
    <t>Лейкоз крупного рогатого скота  по РИД (более 30 проб)</t>
  </si>
  <si>
    <t>Хламидиоз по РДСК (более 30 проб)</t>
  </si>
  <si>
    <t>49-1</t>
  </si>
  <si>
    <t>Хламидиоз по РДСК (1-30 проб)</t>
  </si>
  <si>
    <t>Хламидиоз  по РСК (1-30  проб)</t>
  </si>
  <si>
    <t>50-1</t>
  </si>
  <si>
    <t>Хламидиоз  по РСК (более 30  проб)</t>
  </si>
  <si>
    <t>Подсчет лейкоцитов в счетной камере Горяева</t>
  </si>
  <si>
    <t xml:space="preserve">Выведение лейкоцитарной формулы                  </t>
  </si>
  <si>
    <t xml:space="preserve">Ретроспективная диагностика вирусной диареи  крупного рогатого скота методом ИФА </t>
  </si>
  <si>
    <t>Выявление антител к  вирусу Блютанга методом ИФА (ELISA)(1-30проб)</t>
  </si>
  <si>
    <t>56-1</t>
  </si>
  <si>
    <t>Выявление антител к  вирусу Блютанга методом ИФА (ELISA)(более 30проб)</t>
  </si>
  <si>
    <t>Выявление антител к вирусной диарее крс, болезнь слизистых оболочек в сыворотке и плазме крови КРС и МРС методом ИФА (ELISA)</t>
  </si>
  <si>
    <t>Клостридии перфрингенс (4 токсина-альфа, бета,эпсилон, йота) методом ИФА</t>
  </si>
  <si>
    <t>60-1</t>
  </si>
  <si>
    <t>Клостридии перфрингенс (токсин-альфа) метод ИФА</t>
  </si>
  <si>
    <t>60-2</t>
  </si>
  <si>
    <t>Клостридии перфрингенс (токсин-бета) метод ИФА</t>
  </si>
  <si>
    <t>60-3</t>
  </si>
  <si>
    <t>Клостридии перфрингенс (токсин-эпсилон) метод ИФА</t>
  </si>
  <si>
    <t>Выявление антител к вирусу бычьего герписа 1 типа (инфекционный ринотрахеит)  методом ИФА</t>
  </si>
  <si>
    <t>61-1</t>
  </si>
  <si>
    <t>Выявление антител к вирусу бычьего герписа 1 типа (инфекционный ринотрахеит)  методом ИФА (более 30 проб)</t>
  </si>
  <si>
    <t xml:space="preserve"> Выявление антител/неструктурные белки на ящур методом ИФА (б/н)</t>
  </si>
  <si>
    <t>62-1</t>
  </si>
  <si>
    <t xml:space="preserve"> Выявление антител на ящур методом ИФА Серотипа О (1-10 проб)</t>
  </si>
  <si>
    <t>62-2</t>
  </si>
  <si>
    <t xml:space="preserve"> Выявление антител на ящур методом ИФА Серотипа О (более 10 проб)</t>
  </si>
  <si>
    <t>62-3</t>
  </si>
  <si>
    <t xml:space="preserve"> Выявление неструктурных белков вируса ящура методом ИФА (1-10 проб)</t>
  </si>
  <si>
    <t>62-4</t>
  </si>
  <si>
    <t xml:space="preserve"> Выявление неструктурных белков вируса ящура методом ИФА (более 10 проб)</t>
  </si>
  <si>
    <t>63-2</t>
  </si>
  <si>
    <t>Выявление антител к вирусу Висна-Маеди/вируса энцефалита методом ИФА (1- 30 проб)</t>
  </si>
  <si>
    <t>63-6</t>
  </si>
  <si>
    <t>Выявление антител к вирусу Висна-Маеди/вируса энцефалита методом ИФА (более 30 проб)</t>
  </si>
  <si>
    <t>63-3</t>
  </si>
  <si>
    <t>Исследование на паратуберкулез по РСК (1-30 проб)</t>
  </si>
  <si>
    <t>63-5</t>
  </si>
  <si>
    <t>Исследование на паратуберкулез по РСК (более 30 проб)</t>
  </si>
  <si>
    <t>63-8</t>
  </si>
  <si>
    <t>Вирусная диарея  КРС (РНГА)</t>
  </si>
  <si>
    <t>63-9</t>
  </si>
  <si>
    <t>Инфекционный ринотрахеит КРС (РНГА)</t>
  </si>
  <si>
    <t>63-10</t>
  </si>
  <si>
    <t>Парагрипп-3 (РТГА)</t>
  </si>
  <si>
    <t>Респираторно-синтициальная инфекция КРС (РНГА)</t>
  </si>
  <si>
    <t>Серологические исследования болезней лошадей</t>
  </si>
  <si>
    <t xml:space="preserve">ИНАН по РДП </t>
  </si>
  <si>
    <t xml:space="preserve">Грипп лошадей методом  РТГА </t>
  </si>
  <si>
    <t>Диагностика вирусного заболевания методом ИФА с предоставлением диагностикума клиента</t>
  </si>
  <si>
    <t>Серологические исследования болезней свиней</t>
  </si>
  <si>
    <t>АЧС по (ИФА) ID.vet (1-10 проб)</t>
  </si>
  <si>
    <t>АЧС по (ИФА) ID.vet (более 10 проб)</t>
  </si>
  <si>
    <t>КЧС по (ИФА) ID.vet (1-10 проб)</t>
  </si>
  <si>
    <t>КЧС по (ИФА) ID.vet (более 10 проб)</t>
  </si>
  <si>
    <t>РРСС по (ИФА) ID.vet (1-10 проб)</t>
  </si>
  <si>
    <t>303-1</t>
  </si>
  <si>
    <t>РРСС по (ИФА) ID.vet (более 10 проб)</t>
  </si>
  <si>
    <t>Везикулярная болезнь по (ИФА) ID.vet (1-10 проб)</t>
  </si>
  <si>
    <t>Везикулярная болезнь по (ИФА) ID.vet (более 10 проб)</t>
  </si>
  <si>
    <t>Болезнь Ауески (ИФА) ID.vet (1-10 проб)</t>
  </si>
  <si>
    <t>305-1</t>
  </si>
  <si>
    <t>Болезнь Ауески (ИФА) ID.vet (более 10 проб)</t>
  </si>
  <si>
    <t>ТГС (ИФА) ID.vet (1-10 проб)</t>
  </si>
  <si>
    <t>306-1</t>
  </si>
  <si>
    <t>ТГС (ИФА) ID.vet (более 10 проб)</t>
  </si>
  <si>
    <t>Серологические исследования болезней птиц</t>
  </si>
  <si>
    <t xml:space="preserve">Выявление антител к вирусу б. Ньюкасла методом  РТГА </t>
  </si>
  <si>
    <t xml:space="preserve">Диагностика гриппа птиц методом ИФА </t>
  </si>
  <si>
    <t>Диагностика гриппа птиц методом РТГА (Н5 и Н7) (1-10)</t>
  </si>
  <si>
    <t>Диагностика гриппа птиц методом РТГА (Н5 и Н7) (11-20)</t>
  </si>
  <si>
    <t>Диагностика гриппа птиц методом РТГА  (Н5 и Н7) (более 20)</t>
  </si>
  <si>
    <t>Серологические исследования паразитарных болезней</t>
  </si>
  <si>
    <t>Трипаносомозы лошадей, верблюдов, ослов, мулов и собак (случная болезнь)  РСК</t>
  </si>
  <si>
    <t>Трипаносомозы верблюдов (су-ауру) ФР</t>
  </si>
  <si>
    <t>Бактериологические исследования на бактериальные болезни</t>
  </si>
  <si>
    <t xml:space="preserve">Анаэробные инфекции (ботулизм, брадзот, столбняк, ЭМКАР, злокачественный отек, инфекционная энтеротоксемия и др.) </t>
  </si>
  <si>
    <t>Гемофилезный полисерозит</t>
  </si>
  <si>
    <t xml:space="preserve">Дизентерия свиней </t>
  </si>
  <si>
    <t>Кампилобактериоз (нативная сперма, слизь из влагалища, слизь препуциальная, секрет половых желез)</t>
  </si>
  <si>
    <t>Кампилобактериоз (аборт-плод)</t>
  </si>
  <si>
    <t xml:space="preserve">Колибактериоз </t>
  </si>
  <si>
    <t xml:space="preserve">Листериоз (патматериал, аборт-плод) </t>
  </si>
  <si>
    <t xml:space="preserve">Некробактериоз  (патматериал) </t>
  </si>
  <si>
    <t xml:space="preserve">Отечная болезнь свиней </t>
  </si>
  <si>
    <t>Паратуберкулез КРС (фекалии)</t>
  </si>
  <si>
    <t xml:space="preserve">Пастереллез </t>
  </si>
  <si>
    <t xml:space="preserve">Псевдомоноз </t>
  </si>
  <si>
    <t xml:space="preserve">Рожа свиней  </t>
  </si>
  <si>
    <t>Сальмонеллез (патматериал, аборт-плод)</t>
  </si>
  <si>
    <t xml:space="preserve">Сальмонеллез (фекалии) </t>
  </si>
  <si>
    <t>Сальмонеллез-инкубационное яйцо</t>
  </si>
  <si>
    <t xml:space="preserve">Стафилококкоз </t>
  </si>
  <si>
    <t xml:space="preserve">Стрептококкоз </t>
  </si>
  <si>
    <t>Исследование на условно-патогенную микрофлору</t>
  </si>
  <si>
    <t>133-1</t>
  </si>
  <si>
    <t>Исследование на условно-патогенную микрофлору и грибы</t>
  </si>
  <si>
    <t>Прочие бактериальные болезни (патматериал)</t>
  </si>
  <si>
    <t xml:space="preserve">Дисбактериоз животных (фекалии) </t>
  </si>
  <si>
    <t>Микробиологический анализ мочи</t>
  </si>
  <si>
    <t>Исследование  на чувствительность к антибиотикам</t>
  </si>
  <si>
    <t>Качественное определение бифидо- и лактобактерий</t>
  </si>
  <si>
    <t>Исследование на бешенство</t>
  </si>
  <si>
    <t>Бактериологическое исследование патологического материала на сибирскую язву</t>
  </si>
  <si>
    <t>Бактериологическое исследование кератоконъюктевита КРС</t>
  </si>
  <si>
    <t xml:space="preserve">Прочие бактериальные болезни </t>
  </si>
  <si>
    <t>Диагностика бактериальных болезней рыб (1 наименование)</t>
  </si>
  <si>
    <t>Диагностика бактериальных болезней пчел (1 наименование)</t>
  </si>
  <si>
    <t>146-1</t>
  </si>
  <si>
    <t>Условно-патогенная микрофлора с использование масс-спектрометра VITEK МS</t>
  </si>
  <si>
    <t>146-2</t>
  </si>
  <si>
    <t>146-3</t>
  </si>
  <si>
    <t>Исследование препаратов на бактерицидные свойства</t>
  </si>
  <si>
    <t>146-4</t>
  </si>
  <si>
    <t>Определение бактерицидной активности сыворотки крови сельскохозяйственных животных</t>
  </si>
  <si>
    <t>Паразитологические исследования</t>
  </si>
  <si>
    <t>Копрологические исследования фекалий животных</t>
  </si>
  <si>
    <t>Видовая  принадлежность гельминтов</t>
  </si>
  <si>
    <t>Микроскопическая  диагностика пироплазмидозов (бабезиоз, пироплазмоз, анаплазмоз, тейлериоз)</t>
  </si>
  <si>
    <t>Видовое определение гельминтов при вскрытии</t>
  </si>
  <si>
    <t>Исследование крови на  дирофиляриоз</t>
  </si>
  <si>
    <t>Арахноэнтомозы (тропилелапсоз пчел,варроатоз пчел,акаропидоз пчел,акаропидоз пчел,демодекоз,саркоптоизоды (1 показатель)</t>
  </si>
  <si>
    <t>Определение моллюсков  на зараженность личинками гельминтов</t>
  </si>
  <si>
    <t>Исследование рыб на антропозоогельминтозы (дифиллоботриоз,описторхоз, анизакидозы и др)</t>
  </si>
  <si>
    <t>Паразитологическое исследование внутренних органов домашних и диких животных (сердце, легкие, печень и др) на наличие возбудителей гельминтозов человека</t>
  </si>
  <si>
    <t>Микологические исследования</t>
  </si>
  <si>
    <t>Микозы животных (актиномикоз, аспергиллез, кандидамикоз) прочие микозы</t>
  </si>
  <si>
    <t>Микозы птиц (аспергиллез, кандидамикоз, фавус (парша), др.)</t>
  </si>
  <si>
    <t>Микозы пчел (аспергилез)</t>
  </si>
  <si>
    <t>Микозы пчел (аскосфероз)</t>
  </si>
  <si>
    <t>Микозы рыб (бранхиомикоз и др.)</t>
  </si>
  <si>
    <t>Дерматомикозы (трихофития, микроспория)-микроскопия</t>
  </si>
  <si>
    <t>Дерматомикозы (трихофития, микроспория)-посев</t>
  </si>
  <si>
    <t>Микологическое исследование спермы</t>
  </si>
  <si>
    <t>Малассезиоз</t>
  </si>
  <si>
    <t xml:space="preserve"> Санитарно-зоогигиенические исследования </t>
  </si>
  <si>
    <t xml:space="preserve">Микробиологическое исследование спермы </t>
  </si>
  <si>
    <t>Микробиологическое исследование слизи препуциальной на бактериальную обсемененность</t>
  </si>
  <si>
    <t>Микробиологическое исследование материала (смывы с препуциальной полости крс)  на коли-титр</t>
  </si>
  <si>
    <t xml:space="preserve">Бактериологическое исследование молока (секрета вымени коров) на мастит </t>
  </si>
  <si>
    <t>Исследование на субклинический мастит (качественная реакция) 1 проба</t>
  </si>
  <si>
    <t>Микробиологическое исследование материала (слизь из влагалища или шейки матки, соскоб со слизистой оболочки препуция, секрет придаточных половых желез, сперма быка и др.) на трихомоноз</t>
  </si>
  <si>
    <t>Микроскопия влагалищного мазка и спермы</t>
  </si>
  <si>
    <t>175-1</t>
  </si>
  <si>
    <t>Морфологический,биологический анализ спермы (подвижность,выживаемость),определение концентрации сперматозоидов</t>
  </si>
  <si>
    <t>Патологоанатомические исследования</t>
  </si>
  <si>
    <t>Патологоанатомическое вскрытие трупа крупного животного (КРС,лошади и др.) (1 вскрытие)</t>
  </si>
  <si>
    <t>Патологоанатомическое вскрытие трупа среднего животного (свиньи,МРС,крупные собаки) (1 вскрытие)</t>
  </si>
  <si>
    <t>Патологоанатомическое вскрытие трупа мелкого животного (не крупные собаки,кошки и др.) (1 вскрытие)</t>
  </si>
  <si>
    <t>Патологоанатомическое вскрытие трупа птицы (1 вскрытие)</t>
  </si>
  <si>
    <t>Патологоанатомическое вскрытие  рыб  (1 вскрытие)</t>
  </si>
  <si>
    <t>Составление протокола на патологоанатомическое вскрытие</t>
  </si>
  <si>
    <t>Цитологические исследования</t>
  </si>
  <si>
    <t>Гистологические исследования</t>
  </si>
  <si>
    <t>Экспертиза,описание биологических фрагментов</t>
  </si>
  <si>
    <t>Оформление судебно-ветеринарной экспертизы, описания биологических останков</t>
  </si>
  <si>
    <t>Патологоанатомическое вскрытие трупа крупного животного (КРС,лошади и др.) (1 вскрытие) с последующим проведением гистологических исследований органов и тканей</t>
  </si>
  <si>
    <t>Патологоанатомическое вскрытие трупа среднего животного (свиньи,МРС,крупные собаки) (1 вскрытие) с последующим проведением гистологических исследований органов и тканей</t>
  </si>
  <si>
    <t>Патологоанатомическое вскрытие трупа мелкого животного (не крупные собаки,кошки и др.) (1 вскрытие) с последующим проведением гистологических исследований органов и тканей</t>
  </si>
  <si>
    <t>Клинический осмотр,экспертиза,описание,выдача заключения механических повреждений живых животных</t>
  </si>
  <si>
    <t>Проведение ветеринарной экспертизы по материалам дела</t>
  </si>
  <si>
    <t>6.  Прочие исследования</t>
  </si>
  <si>
    <t>Почва, навоз, иловые осадки</t>
  </si>
  <si>
    <t>Отбор проб почвы</t>
  </si>
  <si>
    <t>1-1.</t>
  </si>
  <si>
    <t>Отбор проб почвы и ила на сибирскую язву</t>
  </si>
  <si>
    <t>1-2.</t>
  </si>
  <si>
    <t>Отбор проб воздуха на сибирскую язву</t>
  </si>
  <si>
    <t>ОМЧ</t>
  </si>
  <si>
    <t>Индекс БГКП</t>
  </si>
  <si>
    <t>Индекс энтерококков</t>
  </si>
  <si>
    <t>Патогенные микроорганизмы, в.т.ч. сальмонелы</t>
  </si>
  <si>
    <t>Термофильные</t>
  </si>
  <si>
    <t>Клостридии</t>
  </si>
  <si>
    <t>Санитарно-микробиологическое исследование лечебной грязи</t>
  </si>
  <si>
    <t>Санитарно-микробиологическое исследование парфюмерно-косметической продукции</t>
  </si>
  <si>
    <t>Бактериологическое исследование почвы, илового осадка и др.</t>
  </si>
  <si>
    <t>Обнаружение возбудителя сибирской язвы бактериологическим методом</t>
  </si>
  <si>
    <t>Санитарно-паразитологическое исследование (почва, навоз,осадок сточных вод,донные отложения,органическое удобрение и др.))</t>
  </si>
  <si>
    <t>Обнаружение личинок и куколок мух в почве</t>
  </si>
  <si>
    <t>Цисты кишечных патогенных простейших</t>
  </si>
  <si>
    <t>Яйца  и личинки гельминтов</t>
  </si>
  <si>
    <t>Бактериологическое исследование препаратов</t>
  </si>
  <si>
    <t>17</t>
  </si>
  <si>
    <t xml:space="preserve">Количественный и качественный контроль питательных сред (1 среда)    </t>
  </si>
  <si>
    <t>Определение активности дезинфицирующих  средств</t>
  </si>
  <si>
    <t>Определение массовой доли активного хлора</t>
  </si>
  <si>
    <t>Определение массовой доли едкого натра</t>
  </si>
  <si>
    <t>Определение содержания формальдегида</t>
  </si>
  <si>
    <t xml:space="preserve">Определение содержания углекислого натрия </t>
  </si>
  <si>
    <t xml:space="preserve">Определение массовой доли прочих дез. средств </t>
  </si>
  <si>
    <t>7.  Прочие услуги</t>
  </si>
  <si>
    <t>Отправка результатов и протоколов почтой</t>
  </si>
  <si>
    <t xml:space="preserve">Оформление результатов исследований и протоколов испытаний </t>
  </si>
  <si>
    <t>2-1</t>
  </si>
  <si>
    <t>Оформление результатов исследований и протоколов испытаний на ящур</t>
  </si>
  <si>
    <t>Консультация по вопросам подготовки документов (1 консультация)</t>
  </si>
  <si>
    <t>Консультация по вопросам диагностики, лечения, профилактики, технологии содержания, (1 консультация)</t>
  </si>
  <si>
    <t>Консультации по вопросам диагностики болезней и др.</t>
  </si>
  <si>
    <t>Оказание консультативной помощи в разработке инструкций , положений,методических указаний и другой документации</t>
  </si>
  <si>
    <t>Стажировка специалистов 1 день</t>
  </si>
  <si>
    <t>Утилизация трупа крупных животных (свыше 40кг) 1 голова</t>
  </si>
  <si>
    <t>Утилизация средних животных (5-40 кг) 1 голова</t>
  </si>
  <si>
    <t>Утилизация мелких животных ( до 5 кг) 1 голова</t>
  </si>
  <si>
    <t>Предоставление транспортных сред Амиеса без угля</t>
  </si>
  <si>
    <t>Участие специалиста лаборатории в судебном процессе</t>
  </si>
  <si>
    <t>16</t>
  </si>
  <si>
    <t>Проведение семинаров</t>
  </si>
  <si>
    <t>Хранение трупов(1 сутки)</t>
  </si>
  <si>
    <t>Утилизация трупов (кг)</t>
  </si>
  <si>
    <t>17-2.</t>
  </si>
  <si>
    <t>Консультация специалиста с выездом на предприятия</t>
  </si>
  <si>
    <t>Предоставление зонд-тампонов (пластик-вискоза) в пробирке для взятия мазков без среды, стер. (1шт)</t>
  </si>
  <si>
    <t xml:space="preserve"> Коэфициент надбавок за выполнение услуг в особых условиях</t>
  </si>
  <si>
    <t>Проведение работ в праздничные и выходные дни</t>
  </si>
  <si>
    <t>двукратная стоимость 
позиции</t>
  </si>
  <si>
    <t>Внеочередное (срочное) выполнение работ</t>
  </si>
  <si>
    <t>Проведение испытаний при решении спорных вопросов по качеству и безопасности</t>
  </si>
  <si>
    <t xml:space="preserve">     Директор_____________Е.В.Мережкина                        </t>
  </si>
  <si>
    <t>Приложение 4</t>
  </si>
  <si>
    <t>Повышение на 3%</t>
  </si>
  <si>
    <t>1.  Отбор биоматериала в Клинической лаборатории</t>
  </si>
  <si>
    <t>Взятие крови из вены</t>
  </si>
  <si>
    <t>Взятие смывов, соскобов и шерсти</t>
  </si>
  <si>
    <t>Клинический осмотр животного</t>
  </si>
  <si>
    <t>Чипирование животных и внесение в международную базу животных</t>
  </si>
  <si>
    <t>Оформление паспорта</t>
  </si>
  <si>
    <t>Оказание услуг по забору крови у домашних животных для получения сыворотки, упаковка пробы и оформление сопроводительной документации (1 услуга)</t>
  </si>
  <si>
    <r>
      <rPr>
        <b/>
        <sz val="10"/>
        <rFont val="Times New Roman"/>
        <charset val="204"/>
      </rPr>
      <t xml:space="preserve">                                                    </t>
    </r>
    <r>
      <rPr>
        <b/>
        <sz val="12"/>
        <rFont val="Times New Roman"/>
        <charset val="204"/>
      </rPr>
      <t>2. Гематологические исследования крови</t>
    </r>
  </si>
  <si>
    <t>1 </t>
  </si>
  <si>
    <t>Общий анализ крови (автоматический подсчет клеток (эритроциты, гемоглобин, гематокрит,MCV,MCH,MCHC,RDV-SD,тромбоциты,MPV,PDW,PCT,лейкоциты, лейкоцитарная формула )+СОЭ) (1-10 проб)</t>
  </si>
  <si>
    <t>1.1</t>
  </si>
  <si>
    <t>Общий анализ крови (автоматический подсчет клеток (эритроциты, гемоглобин, гематокрит,MCV,MCH,MCHC,RDV-SD,тромбоциты,MPV,PDW,PCT,лейкоциты, лейкоцитарная формула )+СОЭ) (более 10 проб)</t>
  </si>
  <si>
    <t>Общий анализ крови (автоматический подсчет клеток (эритроциты, гемоглобин, гематокрит,MCV,MCH,MCHC,RDV-SD,тромбоциты,MPV,PDW,PCT,лейкоциты, лейкоцитарная формула ) (1-10 проб)</t>
  </si>
  <si>
    <t>2.1</t>
  </si>
  <si>
    <t>Общий анализ крови (автоматический подсчет клеток (эритроциты, гемоглобин, гематокрит,MCV,MCH,MCHC,RDV-SD,тромбоциты,MPV,PDW,PCT,лейкоциты, лейкоцитарная формула ) (более 10 проб)</t>
  </si>
  <si>
    <t>4</t>
  </si>
  <si>
    <t>СОЭ (1-10 проб)</t>
  </si>
  <si>
    <t>4.1</t>
  </si>
  <si>
    <t>СОЭ (более 10 проб)</t>
  </si>
  <si>
    <t>3.Биохимические исследования крови</t>
  </si>
  <si>
    <t> 1</t>
  </si>
  <si>
    <t>Аспартатаминотрансфераза  (АСТ) (1-10 проб)</t>
  </si>
  <si>
    <t>Аспартатаминотрансфераза  (АСТ) (более 10 проб)</t>
  </si>
  <si>
    <t>Аланинаминотрансфераза   (АЛТ) (1-10 проб)</t>
  </si>
  <si>
    <t>Аланинаминотрансфераза   (АЛТ) (более 10 проб)</t>
  </si>
  <si>
    <t>3</t>
  </si>
  <si>
    <t>Альфа-Амилаза (1-10 проб)</t>
  </si>
  <si>
    <t>3.1</t>
  </si>
  <si>
    <t>Альфа-Амилаза (более  10 проб)</t>
  </si>
  <si>
    <t>Альбумин (1-10 проб)</t>
  </si>
  <si>
    <t>Альбумин (более 10 проб)</t>
  </si>
  <si>
    <t>5</t>
  </si>
  <si>
    <t>Белок общий (1-10 проб)</t>
  </si>
  <si>
    <t>5.1</t>
  </si>
  <si>
    <t>Белок общий ( более 10 проб)</t>
  </si>
  <si>
    <t>6</t>
  </si>
  <si>
    <t>Билирубин общий (1-10 проб)</t>
  </si>
  <si>
    <t>6.1</t>
  </si>
  <si>
    <t>Билирубин общий ( более 10 проб)</t>
  </si>
  <si>
    <t>7</t>
  </si>
  <si>
    <t>Билирубин прямой (1-10 проб)</t>
  </si>
  <si>
    <t>7.1</t>
  </si>
  <si>
    <t>Билирубин прямой ( более 10 проб)</t>
  </si>
  <si>
    <t>8</t>
  </si>
  <si>
    <t>Гамма-глутамилтрансфераза (ГГТ) (1-10 проб)</t>
  </si>
  <si>
    <t>8.1</t>
  </si>
  <si>
    <t>Гамма-глутамилтрансфераза (ГГТ) (более 10 проб)</t>
  </si>
  <si>
    <t>9</t>
  </si>
  <si>
    <t>Глюкоза (1-10 проб)</t>
  </si>
  <si>
    <t>Глюкоза (более 10 проб)</t>
  </si>
  <si>
    <t>10</t>
  </si>
  <si>
    <t>Железо (1-10 проб)</t>
  </si>
  <si>
    <t>10.1</t>
  </si>
  <si>
    <t>Железо (более 10 проб)</t>
  </si>
  <si>
    <t>11</t>
  </si>
  <si>
    <t>Калий (1-10 проб)</t>
  </si>
  <si>
    <t>11.1</t>
  </si>
  <si>
    <t>Калий (более 10 проб)</t>
  </si>
  <si>
    <t>12</t>
  </si>
  <si>
    <t>Каротин (1-10 проб)</t>
  </si>
  <si>
    <t>12.1</t>
  </si>
  <si>
    <t>Каротин (более 10 проб)</t>
  </si>
  <si>
    <t>13</t>
  </si>
  <si>
    <t>Кальций (1-10 проб)</t>
  </si>
  <si>
    <t>13.1</t>
  </si>
  <si>
    <t>Кальций (более 10 проб)</t>
  </si>
  <si>
    <t>14</t>
  </si>
  <si>
    <t>Кетоновые тела (1-10 проб)</t>
  </si>
  <si>
    <t>14.1</t>
  </si>
  <si>
    <t>Кетоновые тела (более 10 проб)</t>
  </si>
  <si>
    <t>15</t>
  </si>
  <si>
    <t>Креатинин (1-10 проб)</t>
  </si>
  <si>
    <t>15.1</t>
  </si>
  <si>
    <t>Креатинин (более 10 проб)</t>
  </si>
  <si>
    <r>
      <rPr>
        <sz val="10"/>
        <rFont val="Times New Roman"/>
        <charset val="204"/>
      </rPr>
      <t>Лактатдегидрогеназа</t>
    </r>
    <r>
      <rPr>
        <sz val="11"/>
        <rFont val="Times New Roman"/>
        <charset val="204"/>
      </rPr>
      <t xml:space="preserve"> (ЛДГ) (1-10 проб)</t>
    </r>
  </si>
  <si>
    <t>16.1</t>
  </si>
  <si>
    <r>
      <rPr>
        <sz val="10"/>
        <rFont val="Times New Roman"/>
        <charset val="204"/>
      </rPr>
      <t>Лактатдегидрогеназа</t>
    </r>
    <r>
      <rPr>
        <sz val="11"/>
        <rFont val="Times New Roman"/>
        <charset val="204"/>
      </rPr>
      <t xml:space="preserve"> (ЛДГ) (более 10 проб)</t>
    </r>
  </si>
  <si>
    <t>Липаза (1-10 проб)</t>
  </si>
  <si>
    <t>17.1</t>
  </si>
  <si>
    <t>Липаза (более 10 проб)</t>
  </si>
  <si>
    <t>18</t>
  </si>
  <si>
    <t>Магний (1-10 проб)</t>
  </si>
  <si>
    <t>18.1</t>
  </si>
  <si>
    <t>Магний (более 10 проб)</t>
  </si>
  <si>
    <t>19</t>
  </si>
  <si>
    <t>Мочевина (1-10 проб)</t>
  </si>
  <si>
    <t>19.1</t>
  </si>
  <si>
    <t>Мочевина ( более 10 проб)</t>
  </si>
  <si>
    <t>20</t>
  </si>
  <si>
    <t>Мочевая кислота (1-10 проб)</t>
  </si>
  <si>
    <t>20.1</t>
  </si>
  <si>
    <t>Мочевая кислота (более 10 проб)</t>
  </si>
  <si>
    <t>21</t>
  </si>
  <si>
    <t>Натрий (1-10 проб)</t>
  </si>
  <si>
    <t>21.1</t>
  </si>
  <si>
    <t>Натрий (более 10 проб)</t>
  </si>
  <si>
    <t>22</t>
  </si>
  <si>
    <t>Триглицериды (1-10 проб)</t>
  </si>
  <si>
    <t>22.1</t>
  </si>
  <si>
    <t>Триглицериды (более 10 проб)</t>
  </si>
  <si>
    <t>23</t>
  </si>
  <si>
    <t>Фосфор (1-10 проб)</t>
  </si>
  <si>
    <t>23.1</t>
  </si>
  <si>
    <t>Фосфор (более 10 проб)</t>
  </si>
  <si>
    <t>24</t>
  </si>
  <si>
    <t>Холестерин (1-10 проб)</t>
  </si>
  <si>
    <t>24.1</t>
  </si>
  <si>
    <t>Холестерин (более 10 проб)</t>
  </si>
  <si>
    <t>25</t>
  </si>
  <si>
    <t>Щелочная фосфатаза (1-10 проб)</t>
  </si>
  <si>
    <t>25.1</t>
  </si>
  <si>
    <t>Щелочная фосфатаза (более 10 проб)</t>
  </si>
  <si>
    <t>26</t>
  </si>
  <si>
    <t>Щелочной резерв (1-10 проб)</t>
  </si>
  <si>
    <t>26.1</t>
  </si>
  <si>
    <t>Щелочной резерв (более 10 проб)</t>
  </si>
  <si>
    <t>27</t>
  </si>
  <si>
    <t>Биохимический анализ крови на 6 показателей (выборочно) (1-10 проб)</t>
  </si>
  <si>
    <t>27.1</t>
  </si>
  <si>
    <t>Биохимический анализ крови на 6 показателей (выборочно) (более 10 проб)</t>
  </si>
  <si>
    <t>28</t>
  </si>
  <si>
    <t>Биохимический анализ крови на 8 показателей (выборочно) (1-10 проб)</t>
  </si>
  <si>
    <t>28.1</t>
  </si>
  <si>
    <t>Биохимический анализ крови на 8 показателей (выборочно) (более 10 проб)</t>
  </si>
  <si>
    <t>29</t>
  </si>
  <si>
    <t>Биохимический анализ крови на 10 показателей (выборочно) (1-10 проб)</t>
  </si>
  <si>
    <t>29.1</t>
  </si>
  <si>
    <t>Биохимический анализ крови на 10 показателей (выборочно)   (более 10 проб)</t>
  </si>
  <si>
    <t>30</t>
  </si>
  <si>
    <t>Биохимический анализ крови на 12 показателей (выборочно) (1-10 проб)</t>
  </si>
  <si>
    <t>30.1</t>
  </si>
  <si>
    <t>Биохимический анализ крови на 12 показателей (выборочно) (более 10 проб)</t>
  </si>
  <si>
    <t>31</t>
  </si>
  <si>
    <t>Базовый профиль (мочевина, креатинин, общий билирубин, АСТ, АЛТ, щелочная фосфатаза, общий белок, глюкоза) (1-10 проб)</t>
  </si>
  <si>
    <t>31.1</t>
  </si>
  <si>
    <t>Базовый профиль (мочевина, креатинин, общий билирубин, АСТ, АЛТ, щелочная фосфатаза, общий белок, глюкоза) (более 10 проб)</t>
  </si>
  <si>
    <t>32</t>
  </si>
  <si>
    <t>Почечный профиль базовый (мочевина, креатинин, альбумин, глюкоза) (1-10 проб)</t>
  </si>
  <si>
    <t>Почечный профиль базовый (мочевина, креатинин, альбумин, глюкоза) (более 10 проб)</t>
  </si>
  <si>
    <t>33</t>
  </si>
  <si>
    <t>Почечный  профиль расширенный (мочевина, креатинин, щелочная фосфатаза, альбумин, глюкоза, кальций, фосфор) (1-10 проб)</t>
  </si>
  <si>
    <t>Почечный  профиль расширенный (мочевина, креатинин, щелочная фосфатаза, альбумин, глюкоза, кальций, фосфор) (более 10 проб)</t>
  </si>
  <si>
    <t>34</t>
  </si>
  <si>
    <t>Печеночный профиль  базовый (общий билирубин, АСТ, АЛТ, ГГТ, щелочная фосфатаза) (1-10 проб)</t>
  </si>
  <si>
    <t>Печеночный профиль  базовый (общий билирубин, АСТ, АЛТ, ГГТ, щелочная фосфатаза) (более 10 проб)</t>
  </si>
  <si>
    <t>35</t>
  </si>
  <si>
    <t>Печеночный профиль расширенный (мочевина, общий билирубин, прямой билирубин, АСТ, АЛТ, ГГТ, щелочная фосфатаза, альбумин, общий белок, глюкоза, холестерин) (1-10 проб)</t>
  </si>
  <si>
    <t>35.1</t>
  </si>
  <si>
    <t>Печеночный профиль расширенный (мочевина, общий билирубин, прямой билирубин, АСТ, АЛТ, ГГТ, щелочная фосфатаза, альбумин, общий белок, глюкоза, холестерин) (более 10 проб)</t>
  </si>
  <si>
    <t>36</t>
  </si>
  <si>
    <t>Сердечный профиль базовый ( глюкоза, АЛТ, АСТ, ЛДГ)(1-10 проб)</t>
  </si>
  <si>
    <t>Сердечный профиль базовый ( глюкоза, АЛТ, АСТ, ЛДГ)(более 10 проб)</t>
  </si>
  <si>
    <t>37</t>
  </si>
  <si>
    <t>Сердечный профиль расширенный (мочевина, креатинин, АСТ, АЛТ, ЛДГ,  кальций, магний, триглицериды, электорилиты крови)(более 10 проб)</t>
  </si>
  <si>
    <t>37.1</t>
  </si>
  <si>
    <t>38</t>
  </si>
  <si>
    <t>Предоперационный профиль базовый (альбумин, мочевина,  креатинин, щелочная фосфатаза, билирубин общий, АЛТ, АСТ)(1-10 проб)</t>
  </si>
  <si>
    <t>38.1</t>
  </si>
  <si>
    <t>Предоперационный профиль базовый (альбумин, мочевина,  креатинин, щелочная фосфатаза, билирубин общий, АЛТ, АСТ)(более 10 проб)</t>
  </si>
  <si>
    <t>39</t>
  </si>
  <si>
    <t>Предоперационный профиль расширенный (альбумин, мочевина,  креатинин, щелочная фосфатаза, билирубин общий,  АЛТ,  АСТ, глюкоза, электролиты крови)(1-10 проб)</t>
  </si>
  <si>
    <t>39.1</t>
  </si>
  <si>
    <t>Предоперационный профиль расширенный (альбумин, мочевина,  креатинин, щелочная фосфатаза, билирубин общий,  АЛТ,  АСТ, глюкоза, электролиты крови)(более 10 проб)</t>
  </si>
  <si>
    <t>40</t>
  </si>
  <si>
    <t>Биохимия, выборочно 1 показатель</t>
  </si>
  <si>
    <t>5.Исследование мочи</t>
  </si>
  <si>
    <t>Общий клинический анализ мочи (органолептика, плотность, рН, белок, кетоновые тела, билирубин, уробилиноген, кровь, гемоглобин, глюкоза, микроскопия осадка) (1-10 проб)</t>
  </si>
  <si>
    <t>Общий клинический анализ мочи (органолептика, плотность, рН, белок, кетоновые тела, билирубин, уробилиноген, кровь, гемоглобин, глюкоза, микроскопия осадка) (более 10 проб)</t>
  </si>
  <si>
    <t>2</t>
  </si>
  <si>
    <t>Микроскопия осадка мочи (1-10 проб)</t>
  </si>
  <si>
    <t>Микроскопия осадка мочи (более 10 проб)</t>
  </si>
  <si>
    <t>Исследование мочи методом «сухая химия» с использованием тест-полоски (рН, белок, кетоновые тела, билирубин, уробилиноген, кровь, гемоглобин, глюкоза) (1-10 проб)</t>
  </si>
  <si>
    <t>Исследование мочи методом «сухая химия» с использованием тест-полоски (рН, белок, кетоновые тела, билирубин, уробилиноген, кровь, гемоглобин, глюкоза) (более 10 проб)</t>
  </si>
  <si>
    <t>Белок в моче (биохимический метод) (1-10 проб)</t>
  </si>
  <si>
    <t>Белок в моче (биохимический метод) (более 10 проб)</t>
  </si>
  <si>
    <t>Глюкоза в моче (биохимический метод)(1-10 проб)</t>
  </si>
  <si>
    <t>Глюкоза в моче (биохимический метод)(более 10 проб)</t>
  </si>
  <si>
    <t>Креатинин в моче (биохимический метод)(1-10 проб)</t>
  </si>
  <si>
    <t>Креатинин в моче (биохимический метод)(более 10 проб)</t>
  </si>
  <si>
    <t>Белок/креатинин (1-10 проб)</t>
  </si>
  <si>
    <t>Белок/креатинин (более 10 проб)</t>
  </si>
  <si>
    <t>Комплекс (общий клинический анализ мочи + белок/креатинин) (1-10 проб)</t>
  </si>
  <si>
    <t>Комплекс (общий клинический анализ мочи + белок/креатинин) (более 10 проб)</t>
  </si>
  <si>
    <t>8.2</t>
  </si>
  <si>
    <t>Определение состава почечных камней-микроскопия</t>
  </si>
  <si>
    <t>6.Исследование кала</t>
  </si>
  <si>
    <t>Кал, общеклиническое исследование (микроскопия+биохимия)(1-10 проб)</t>
  </si>
  <si>
    <t>Кал, общеклиническое исследование (микроскопия+биохимия)(более 10 проб)</t>
  </si>
  <si>
    <t>Кал, биохимическое исследование (1-10 проб)</t>
  </si>
  <si>
    <t>Кал, биохимическое исследование (более 10 проб)</t>
  </si>
  <si>
    <t>Кал, микроскопическое исследование (1-10 проб)</t>
  </si>
  <si>
    <t>Кал, микроскопическое исследование (более 10 проб)</t>
  </si>
  <si>
    <t>Определение скрытой крови в кале (1-10 проб)</t>
  </si>
  <si>
    <t>Определение скрытой крови в кале (более 10 проб)</t>
  </si>
  <si>
    <t>Исследование на условно-патогенную микрофлору (1-10 проб)</t>
  </si>
  <si>
    <t>Исследование на условно-патогенную микрофлору (более 10 проб)</t>
  </si>
  <si>
    <t>5.2</t>
  </si>
  <si>
    <t>Исследование на условно-патогенную микрофлору и грибы (комплекс)</t>
  </si>
  <si>
    <t>Дисбактериоз, исследование кала (1-10 проб)</t>
  </si>
  <si>
    <t>Дисбактериоз, исследование кала (более 10 проб)</t>
  </si>
  <si>
    <t>7.Микологические исследования</t>
  </si>
  <si>
    <t>Микозы животных (актиномикоз, аспергиллез, кандидомикоз) прочие  микозы (1-10 проб)</t>
  </si>
  <si>
    <t>Микозы животных (актиномикоз, аспергиллез, кандидомикоз) прочие  микозы (более 10 проб)</t>
  </si>
  <si>
    <t>Микозы птиц (аспергиллез, кандидомикоз, фавус (парша), др.) (1-10 проб)</t>
  </si>
  <si>
    <t>Микозы птиц (аспергиллез, кандидомикоз, фавус (парша), др.) (более 10 проб)</t>
  </si>
  <si>
    <t>Дерматомикозы (трихофития, микроспория)-микроскопия (1-10 проб)</t>
  </si>
  <si>
    <t>Дерматомикозы (трихофития, микроспория)-микроскопия (более 10 проб)</t>
  </si>
  <si>
    <t>Дерматомикозы (трихофития, микроспория)-посев (1-10 проб)</t>
  </si>
  <si>
    <t>Дерматомикозы (трихофития, микроспория)-посев (более 10 проб)</t>
  </si>
  <si>
    <t>Микологическое исследование спермы (1-10 проб)</t>
  </si>
  <si>
    <t>Микологическое исследование спермы (более 10 проб)</t>
  </si>
  <si>
    <t>Малассезиоз (1-10 проб)</t>
  </si>
  <si>
    <t>Малассезиоз (более 10 проб)</t>
  </si>
  <si>
    <t>Дерматомикозы (трихофития, микроспория)-микроскопия+люминисцентная диагностика лампой Вуду (1-10 проб)</t>
  </si>
  <si>
    <t>Дерматомикозы (трихофития, микроспория)-микроскопия+люминисцентная диагностика лампой Вуду (более 10 проб)</t>
  </si>
  <si>
    <t>8.Паразитологические исследования</t>
  </si>
  <si>
    <t>Обнаружение гельминтов, яйца глист и простейших (1-10 проб)</t>
  </si>
  <si>
    <t>Обнаружение гельминтов, яйца глист и простейших (более 10 проб)</t>
  </si>
  <si>
    <t>Видовая  принадлежность гельминтов (1-10 проб)</t>
  </si>
  <si>
    <t>Видовая  принадлежность гельминтов (более 10 проб)</t>
  </si>
  <si>
    <t>Микроскопическая  диагностика пироплазмидозов (бабезиоз, пироплазмоз, анаплазмоз, тейлериоз)(1-10 проб)</t>
  </si>
  <si>
    <t>Микроскопическая  диагностика пироплазмидозов (бабезиоз, пироплазмоз, анаплазмоз, тейлериоз)(более 10 проб)</t>
  </si>
  <si>
    <t>Исследование крови на  дирофиляриоз (1-10 проб)</t>
  </si>
  <si>
    <t>Исследование крови на  дирофиляриоз (более 10 проб)</t>
  </si>
  <si>
    <t>Арахноэнтомозы (отодектоз, демодекоз, саркоптоз, нотоэдроз)(1-10 проб)</t>
  </si>
  <si>
    <t>Арахноэнтомозы (отодектоз, демодекоз, саркоптоз, нотоэдроз)(более 10 проб)</t>
  </si>
  <si>
    <t>9.Бактериологические исследования на бактериальные болезни</t>
  </si>
  <si>
    <t>1.2</t>
  </si>
  <si>
    <t> 3</t>
  </si>
  <si>
    <t>Микробиологический анализ мочи ( 1-10 проб)</t>
  </si>
  <si>
    <t>Микробиологический анализ мочи (более 10 проб)</t>
  </si>
  <si>
    <t>Исследование  на чувствительность к антибиотикам (1-10 проб)</t>
  </si>
  <si>
    <t>Исследование  на чувствительность к антибиотикам (более 10 проб)</t>
  </si>
  <si>
    <t>10. Серологические исследования  бактериальных болезней</t>
  </si>
  <si>
    <t>Лептоспироз в РМА 7серогрупп (1-10 проб)</t>
  </si>
  <si>
    <t>Лептоспироз в РМА 7серогрупп (более 10 проб)</t>
  </si>
  <si>
    <t>10 </t>
  </si>
  <si>
    <t>Лептоспироз в РМА 15серогрупп (1-10 проб)</t>
  </si>
  <si>
    <t>Лептоспироз в РМА 15серогрупп (более 10 проб)</t>
  </si>
  <si>
    <t>Лептоспироз по пробе мочи (1-10 проб)</t>
  </si>
  <si>
    <t>Лептоспироз по пробе мочи (более 10 проб)</t>
  </si>
  <si>
    <t>10.Серологические исследования болезней птиц</t>
  </si>
  <si>
    <t>Определение антител к вирусу ларинготрахеита птиц методом ИФА</t>
  </si>
  <si>
    <t>Определение антител к вирусу инфекционного бранхита птиц методом ИФА</t>
  </si>
  <si>
    <t>Выявление антител к Micoplasma gallisepticum методом ИФА</t>
  </si>
  <si>
    <t>Выявление антител к вирусу б.Ньюкасла методом РТГА</t>
  </si>
  <si>
    <t>Выявление антител к вирусу б.Ньюкасла методом ИФА</t>
  </si>
  <si>
    <t>Диагностика гриппа птиц методом ИФА</t>
  </si>
  <si>
    <t>Диагностика гриппа птиц методом РТГА</t>
  </si>
  <si>
    <t>11.Паталогоанатомические исследования</t>
  </si>
  <si>
    <t>11 </t>
  </si>
  <si>
    <t>Цитологические исследования(1-10 проб)</t>
  </si>
  <si>
    <t>Цитологические исследования(более 10 проб)</t>
  </si>
  <si>
    <t>Гистологические исследования(1-10 проб)</t>
  </si>
  <si>
    <t>Гистологические исследования(более 10 проб)</t>
  </si>
  <si>
    <t>Изготовление гистологического препарата</t>
  </si>
  <si>
    <t>12. Коэффициент надбавок за выполнение услуг в особых условиях</t>
  </si>
  <si>
    <t>12 </t>
  </si>
  <si>
    <t>двукратная стоимость</t>
  </si>
  <si>
    <t>2 </t>
  </si>
  <si>
    <t>13. Исследования, проводимые организациями по субподряду</t>
  </si>
  <si>
    <t>Специфические белки</t>
  </si>
  <si>
    <t>13 </t>
  </si>
  <si>
    <t>Ревматоидный фактор (РФ)</t>
  </si>
  <si>
    <t> 2</t>
  </si>
  <si>
    <t>С-реактивный белок (С-РБ)</t>
  </si>
  <si>
    <t>Тропонин Т</t>
  </si>
  <si>
    <t> 4</t>
  </si>
  <si>
    <t>Тропонин I</t>
  </si>
  <si>
    <t>Гормональные исследования</t>
  </si>
  <si>
    <t> 8</t>
  </si>
  <si>
    <t>Кортизол</t>
  </si>
  <si>
    <t> 9</t>
  </si>
  <si>
    <t>Кортизол после приема дексаметазона (дексаметазоновая проба)</t>
  </si>
  <si>
    <t> 10</t>
  </si>
  <si>
    <t>Прогестерон</t>
  </si>
  <si>
    <t> 11</t>
  </si>
  <si>
    <t>Тестостерон общий</t>
  </si>
  <si>
    <t> 12</t>
  </si>
  <si>
    <t>Тиреотропный гормон (ТТГ) собак</t>
  </si>
  <si>
    <t> 13</t>
  </si>
  <si>
    <t>Тиреотропный гормон (ТТГ) кошек</t>
  </si>
  <si>
    <t> 14</t>
  </si>
  <si>
    <t>Тироксин общий (Т4)</t>
  </si>
  <si>
    <t> 15</t>
  </si>
  <si>
    <t>Тироксин свободный (сТ4)</t>
  </si>
  <si>
    <t> 16</t>
  </si>
  <si>
    <t>Трийодтиронин общий (Т3)</t>
  </si>
  <si>
    <t> 17</t>
  </si>
  <si>
    <t>Трийодтиронин свободный (сТ3)</t>
  </si>
  <si>
    <t> 18</t>
  </si>
  <si>
    <t>Эстрадиол (Е2)</t>
  </si>
  <si>
    <t> 19</t>
  </si>
  <si>
    <t>17-ОН-Прогестерон</t>
  </si>
  <si>
    <t>Белковые фракции, общий белок</t>
  </si>
  <si>
    <t>Пищевая непериносимость</t>
  </si>
  <si>
    <t>Диета малая (8 продуктов: рис, гречка, куриная грудка, кролик, говядина, кабачок, капуста, морковь)</t>
  </si>
  <si>
    <t>Диета малая (16 продуктов: рис, гречка, куриная грудка, кролик, говядина, кабачок, капуста, морковь, хек, яйцо, сыр, кефир, говяжье сердце, индейка, баранина, свекла)</t>
  </si>
  <si>
    <t>Монопродукты (основной список)</t>
  </si>
  <si>
    <t>Корма  (основной список)</t>
  </si>
  <si>
    <t>Корма расширенный список (необходимо предоставить образец корма)</t>
  </si>
  <si>
    <t>Эконом панель (8 монопродуктов: греча, рис белый, овёс (геркулес), кукуруза, тыква, цветная капуста, картофель, кабачок), антитела LgG. (Гемохелп)</t>
  </si>
  <si>
    <t>Стандартная панель (16 монопродуктов: курица, говядина, индейка, кролик, минтай, тунец, творог, куриный белок, греча, рис белый, овёс (геркулес), кукуруза, тыква, цветная капуста, картофель, кабачок), антитела LgG. (Гемохелп)</t>
  </si>
  <si>
    <t>Эконом белковая панель (8 монопродуктов: курица, говядина, индейка, кролик, минтай, тунец, творог, куриный белок), антитела LgG. (Гемохелп)</t>
  </si>
  <si>
    <t>Оптимальная панель (24 монопродукта: курица, говядина, индейка, кролик, минтай, тунец, творог, куриный белок, куриный желток, греча, рис белый, рис бурый, пшено, овёс (геркулес), кукуруза, тыква, цветная капуста, картофель, кабачок, огурец, шпинат, морковь, яблоко, кефир), антитела LgG. (Гемохелп)</t>
  </si>
  <si>
    <t>Расширенная панель ( 46 монопродуктов: курица, говядина, индейка, кролик, ягненок, минтай, тунец, пикша, креветки, творог, куриный белок, куриный желток, кефир, йогурт, греча, рис белый, рис бурый, пшено, овёс (геркулес), рожь, соя,отруби смесь, кукуруза, тыква, цветная капуста, картофель, кабачок, огурец, шпинат, морковь, свекла красная, морская капуста, петрушка, куркума, пивные дрожжи, кунжут, семена льна, яблоко, груша, курага, киви, банан, черника/голубика, клюква, перепелиное яйцо, спаржа), антитела LgG. (Гемохелп)</t>
  </si>
  <si>
    <t>Корм или продукт от хозяина*, антитела LgG (обязательно приложить образец не менее 10г.) (Гемохелп)</t>
  </si>
  <si>
    <t>Монопродукт (основной список), антитела LgG. (Гемохелп)</t>
  </si>
  <si>
    <t>Тест на антитела к бешенству</t>
  </si>
  <si>
    <t>Определение антител к вирусу бешенства (сертификат ВГНКИ)</t>
  </si>
  <si>
    <t>Определение антител к вирусу бешенства в срочном режиме(сертификат ВГНКИ)</t>
  </si>
  <si>
    <t>Определение антител к вирусу бешенства (сертификат ВНИИЗЖ)</t>
  </si>
  <si>
    <t>14. ПЦР-исследования</t>
  </si>
  <si>
    <t>Аденовирус собак 1 и 2 типа (Canine adenovirus 1,2) (1-10 проб)</t>
  </si>
  <si>
    <t>Аденовирус собак 1 и 2 типа (Canine adenovirus 1,2) (более 10 проб)</t>
  </si>
  <si>
    <t>Анаплазмоз (Anaplasma spp.)(1-10 проб)</t>
  </si>
  <si>
    <t>Анаплазмоз (Anaplasma spp.)(более 10 проб)</t>
  </si>
  <si>
    <t>Бабезиоз (Babesia spp.)(1-10 проб)</t>
  </si>
  <si>
    <t>Бабезиоз (Babesia spp.)(более 10 проб)</t>
  </si>
  <si>
    <t>Бешенство (Rabies virus)(1-10 проб)</t>
  </si>
  <si>
    <t>Бешенство (Rabies virus)(более 10 проб)</t>
  </si>
  <si>
    <t>Болезнь Ньюкасла (Newcastle disease virus)(1-10 проб)</t>
  </si>
  <si>
    <t>Болезнь Ньюкасла (Newcastle disease virus)(более 10 проб)</t>
  </si>
  <si>
    <t>Бордетеллез (Bordetella bronchiseptica)(1-10 проб)</t>
  </si>
  <si>
    <t>Бордетеллез (Bordetella bronchiseptica)(более 10 проб)</t>
  </si>
  <si>
    <t>Боррелиоз (Borrelia burgdorferi)(1-10 проб)</t>
  </si>
  <si>
    <t>Боррелиоз (Borrelia burgdorferi)(более 10 проб)</t>
  </si>
  <si>
    <t>Бруцеллез (Brucella spp.)(1-10 проб)</t>
  </si>
  <si>
    <t>Бруцеллез (Brucella spp.)(более 10 проб)</t>
  </si>
  <si>
    <t>Вирус герпеса собак (Canine Herpes virus)(1-10 проб)</t>
  </si>
  <si>
    <t>Вирус герпеса собак (Canine Herpes virus)(более 10 проб)</t>
  </si>
  <si>
    <t>Вирусный иммунодефицит  кошек (Feline immunodeficiency virus)(1-10 проб)</t>
  </si>
  <si>
    <t>Вирусный иммунодефицит  кошек (Feline immunodeficiency virus)(более 10 проб)</t>
  </si>
  <si>
    <t>Вирусная лейкемия кошек (Feline Leukemia virus)(1-10 проб)</t>
  </si>
  <si>
    <t>Вирусная лейкемия кошек (Feline Leukemia virus)(более 10 проб)</t>
  </si>
  <si>
    <t>Вирусный ринотрахеит кошек (Feline herpes virus)(1-10 проб)</t>
  </si>
  <si>
    <t>Вирусный ринотрахеит кошек (Feline herpes virus)(более 10 проб)</t>
  </si>
  <si>
    <t>Гемобартенеллез кошек и собак (Haemobartonella felis, Haemobartonella canis )(1-10 проб)</t>
  </si>
  <si>
    <t>Гемобартенеллез кошек и собак (Haemobartonella felis, Haemobartonella canis )(более 10 проб)</t>
  </si>
  <si>
    <t>Грипп А (Influenza virus A)(1-10 проб)</t>
  </si>
  <si>
    <t>Грипп А (Influenza virus A)(более 10 проб)</t>
  </si>
  <si>
    <t>Дирофиляриоз кошек и собак (Dirofilaria immitis, Dirofilaria repens)(1-10 проб)</t>
  </si>
  <si>
    <t>Дирофиляриоз кошек и собак (Dirofilaria immitis, Dirofilaria repens)(более 10 проб)</t>
  </si>
  <si>
    <t>Калицивироз кошек (Feline calicivirus)(1-10 проб)</t>
  </si>
  <si>
    <t>Калицивироз кошек (Feline calicivirus)(более 10 проб)</t>
  </si>
  <si>
    <t>Коронавирусная инфекция собак и кошек (Canine coronavirus, Feline coronavirus)(1-10 проб)</t>
  </si>
  <si>
    <t>Коронавирусная инфекция собак и кошек (Canine coronavirus, Feline coronavirus)(более 10 проб)</t>
  </si>
  <si>
    <t>Криптоспоридоз (Сryptosporidium spp.)(1-10 проб)</t>
  </si>
  <si>
    <t>Криптоспоридоз (Сryptosporidium spp.)(более 10 проб)</t>
  </si>
  <si>
    <t>Листериоз (Listeria monocytogenes)(1-10 проб)</t>
  </si>
  <si>
    <t>Листериоз (Listeria monocytogenes)(более 10 проб)</t>
  </si>
  <si>
    <t>Лямблиоз (Giardia lamblia)(1-10 проб)</t>
  </si>
  <si>
    <t>Лямблиоз (Giardia lamblia)(более 10 проб)</t>
  </si>
  <si>
    <t>Микоплазмоз кошек (M. felis, M. gateae)(1-10 проб)</t>
  </si>
  <si>
    <t>Микоплазмоз кошек (M. felis, M. gateae)(более 10 проб)</t>
  </si>
  <si>
    <t>Микоплазмоз собак (M. canis, M. cynos)(1-10 проб)</t>
  </si>
  <si>
    <t>Микоплазмоз собак (M. canis, M. cynos)(более 10 проб)</t>
  </si>
  <si>
    <t>Парвовирусы: парвовирусный энтерит собак и норок  (Canine parvovirus, Mink enteritis virus), панлейкопения кошек (Feline panleukopenia virus)(1-10 проб)</t>
  </si>
  <si>
    <t>Парвовирусы: парвовирусный энтерит собак и норок  (Canine parvovirus, Mink enteritis virus), панлейкопения кошек (Feline panleukopenia virus)(более 10 проб)</t>
  </si>
  <si>
    <t>Cальмонеллез (Salmonella enterica)(1-10 проб)</t>
  </si>
  <si>
    <t>Cальмонеллез (Salmonella enterica)(более 10 проб)</t>
  </si>
  <si>
    <t>Токсоплазмоз (Toxoplasma gondii)(1-10 проб)</t>
  </si>
  <si>
    <t>Токсоплазмоз (Toxoplasma gondii)(более 10 проб)</t>
  </si>
  <si>
    <t>Туберкулез (Mycobacterium tuberculosis, Mycobacterium bovis)(1-10 проб)</t>
  </si>
  <si>
    <t>Туберкулез (Mycobacterium tuberculosis, Mycobacterium bovis)(более 10 проб)</t>
  </si>
  <si>
    <t>Уреаплазмоз (Ureaplasma spp.)(1-10 проб)</t>
  </si>
  <si>
    <t>Уреаплазмоз (Ureaplasma spp.)(более 10 проб)</t>
  </si>
  <si>
    <t>Хламидиоз животных и птиц (Chlamidia spp., Chlamydophila psittaci)(1-10 проб)</t>
  </si>
  <si>
    <t>Хламидиоз животных и птиц (Chlamidia spp., Chlamydophila psittaci)(более 10 проб)</t>
  </si>
  <si>
    <t>Чума плотоядных (Canine distemper virus)(1-10 проб)</t>
  </si>
  <si>
    <t>Чума плотоядных (Canine distemper virus)(более 10 проб)</t>
  </si>
  <si>
    <t>Эрлихиоз (Ehrlichia spp.)(1-10 проб)</t>
  </si>
  <si>
    <t>Эрлихиоз (Ehrlichia spp.)(более 10 проб)</t>
  </si>
  <si>
    <t>Коронавирусная инфекция млекопитающих (штамм СoV 19)(1-10 проб)</t>
  </si>
  <si>
    <t>Коронавирусная инфекция млекопитающих (штамм СoV 19)(более 10 проб)</t>
  </si>
  <si>
    <t>Пастереллез (Pasteurella multocida)(1-10 проб)</t>
  </si>
  <si>
    <t>Пастереллез (Pasteurella multocida)(более 10 проб)</t>
  </si>
  <si>
    <t>Кампилобактериоз (Campylobacter jejuni)(1-10 проб)</t>
  </si>
  <si>
    <t>Кампилобактериоз (Campylobacter jejuni)(более 10 проб)</t>
  </si>
  <si>
    <t>Выявление ДНК Tritrichomonas foetus (1-10 проб)</t>
  </si>
  <si>
    <t>42-1</t>
  </si>
  <si>
    <t>Выявление ДНК Tritrichomonas foetus (более 10 проб)</t>
  </si>
  <si>
    <t>Выявление ДНК Clostridium perfringens  (1-10 проб)</t>
  </si>
  <si>
    <t>Выявление ДНК Clostridium perfringens  (более 10 проб)</t>
  </si>
  <si>
    <t>Выявление ДНК возбудителей дерматомикозов (грибы родов Trichphyton и Microsporum (1 - 10 проб)</t>
  </si>
  <si>
    <t>Выявление ДНК возбудителей дерматомикозов (грибы родов Trichphyton и Microsporum (более 10 проб)</t>
  </si>
  <si>
    <t>Директор                                                                                              Е.В.Мережкина</t>
  </si>
  <si>
    <t>Приложение 5</t>
  </si>
  <si>
    <t>ГЕНЕТИЧЕСКИЕ ИССЛЕДОВАНИЯ, ПРОВОДИМЫЕ В ООО "ЗООГЕНЕ" ПО ДОГОВОРУ</t>
  </si>
  <si>
    <t>1. ОТБОР БИОМАТЕРИАЛА ДЛЯ ГЕНЕТИЧЕСКИХ ИССЛЕДОВАНИЙ</t>
  </si>
  <si>
    <t>Забор крови в вакуумную пробирку и идентификация животного (при наличии чипа или клейма) для генетических исследований</t>
  </si>
  <si>
    <r>
      <rPr>
        <sz val="10"/>
        <rFont val="Times New Roman"/>
        <charset val="204"/>
      </rPr>
      <t>Забор буккального (щечного) эпителия и идентификация животного (при наличии чипа или клейма) для генетических исследований</t>
    </r>
  </si>
  <si>
    <t>Подготовка биоматериала для генетических исследований</t>
  </si>
  <si>
    <t>Бумажная копия сертификата на защищенном бланке</t>
  </si>
  <si>
    <r>
      <rPr>
        <b/>
        <sz val="10"/>
        <color indexed="8"/>
        <rFont val="Times New Roman"/>
        <charset val="204"/>
      </rPr>
      <t xml:space="preserve">   </t>
    </r>
    <r>
      <rPr>
        <b/>
        <sz val="12"/>
        <color indexed="8"/>
        <rFont val="Times New Roman"/>
        <charset val="204"/>
      </rPr>
      <t>2. ГЕНЕТИКА СОБАК</t>
    </r>
  </si>
  <si>
    <t>Генетика окрасов собак</t>
  </si>
  <si>
    <t>1</t>
  </si>
  <si>
    <t>Локус А (агути)</t>
  </si>
  <si>
    <t>Локус B (коричневый)</t>
  </si>
  <si>
    <t>Коричневый окрас шерсти, аллель bA</t>
  </si>
  <si>
    <t>Локус С, аллель сh</t>
  </si>
  <si>
    <t>3.2</t>
  </si>
  <si>
    <t>Локус B (печеночный окрасЛанкаширского хилера) аллель bе</t>
  </si>
  <si>
    <t>3.3</t>
  </si>
  <si>
    <t>Локус B (коричневый окрас Сибирский хаски) аллель bН</t>
  </si>
  <si>
    <t>Окрас какао/шоколад Французского бульдога (Cocoa)</t>
  </si>
  <si>
    <t>Локус D, аллель d1 (осветленный)</t>
  </si>
  <si>
    <t>Локус D, аллель d2 (осветленный)</t>
  </si>
  <si>
    <t>Локус D, аллель d3 (осветленный)</t>
  </si>
  <si>
    <t>Локус Е, аллели EM (маска) и е1 (палевый</t>
  </si>
  <si>
    <t>Локус Е, аллель e2 (кремовый окрас австралийской пастушьей собаки)</t>
  </si>
  <si>
    <t>Локус Е, аллель e3 (светло-кремовый окрас хаски)</t>
  </si>
  <si>
    <t>Локус Е, аллель EG (гризли, домино)</t>
  </si>
  <si>
    <t>Локус Е, аллель еА</t>
  </si>
  <si>
    <t>Аллель eH (соболиный)</t>
  </si>
  <si>
    <t>Локус H (арлекин)</t>
  </si>
  <si>
    <t>Локус I (ослабление феомеланина)</t>
  </si>
  <si>
    <t>Локус K (доминантный черный)</t>
  </si>
  <si>
    <t>Локус M (Мерль)</t>
  </si>
  <si>
    <t>Локус S (белая пятнистость)</t>
  </si>
  <si>
    <t>Локус T (R), чалый/краповый окрас собак</t>
  </si>
  <si>
    <t>Подпалый / чепрачный окрас с подпалинами (Saddle tan)</t>
  </si>
  <si>
    <t xml:space="preserve">Пятна панды у немецких овчарок (PWS) </t>
  </si>
  <si>
    <t>Два локуса окраса</t>
  </si>
  <si>
    <t>Три локуса окраса</t>
  </si>
  <si>
    <t>Четыре локуса окраса</t>
  </si>
  <si>
    <t>Пять локусов окраса</t>
  </si>
  <si>
    <t>23.2</t>
  </si>
  <si>
    <t>Шесть локусов окраса</t>
  </si>
  <si>
    <t>Генетика признаков собак</t>
  </si>
  <si>
    <t>Длина шерсти, мутация L1 p.C95F (c.284G&gt;T)</t>
  </si>
  <si>
    <t>Брахицефалия и излом хвоста (BST)</t>
  </si>
  <si>
    <t>Длина шерсти, мутация  p.A193V (c.578C&gt;T)</t>
  </si>
  <si>
    <t>Длина шерсти Евразиера, аллель L3 (c.556_571del16) (FGF_L3)</t>
  </si>
  <si>
    <t>25.2</t>
  </si>
  <si>
    <t>Длина шерсти Афганской борзой, Евразиера и Французского
бульдога, аллель L4 (c.559-560dupGG) (FGF5_L4)</t>
  </si>
  <si>
    <t>25.3</t>
  </si>
  <si>
    <t>Длина шерсти Афганской борзой аллель L5</t>
  </si>
  <si>
    <t>Структура шерсти и длина шерсти на морде (локус Wh, "furnishing")</t>
  </si>
  <si>
    <t>Курчавая шерсть собак (Curl1)</t>
  </si>
  <si>
    <t>Курчавая шерсть собак (Curl2)</t>
  </si>
  <si>
    <t>Куцехвостость</t>
  </si>
  <si>
    <t>Постановка ушей у собаки (EARS1), 1я мутация</t>
  </si>
  <si>
    <t>29.2</t>
  </si>
  <si>
    <t>Постановка ушей у собаки (EARS2), 2я мутация</t>
  </si>
  <si>
    <t>Локус SD собак, интенсивность линьки (Shedding)</t>
  </si>
  <si>
    <t>Объем мышечной массы уиппетов ("bully")</t>
  </si>
  <si>
    <t>Склонность к агрессивному поведению малинуа</t>
  </si>
  <si>
    <t>Хондродисплазия (CDPA)</t>
  </si>
  <si>
    <t>Длина шерсти французкого бульдога (L1, L4)</t>
  </si>
  <si>
    <t>Длина шерсти самоеда (L1, L2)</t>
  </si>
  <si>
    <t>Длина шерсти афганской борзой (L4, L5)</t>
  </si>
  <si>
    <t>32.4</t>
  </si>
  <si>
    <t>Длина шерсти 5 мутаций (L1, L2, L3, L4, L5)</t>
  </si>
  <si>
    <t>32.5</t>
  </si>
  <si>
    <t xml:space="preserve">Двойная шерсть (наличие подшерстка) </t>
  </si>
  <si>
    <t>Генетика заболеваний собак</t>
  </si>
  <si>
    <t>L-2-гидроксиглутаровая ацидурия стаффордширских бультерьеров (L2HGA)</t>
  </si>
  <si>
    <t>L-2-гидроксиглутаровая ацидурия йоркширских терьеров (L2HGA Yo)</t>
  </si>
  <si>
    <t>Альбинизм немецкого шпица (OCA2)</t>
  </si>
  <si>
    <t>Атопический дерматит (CAD)</t>
  </si>
  <si>
    <t>Аномалия глаз колли (CEA)</t>
  </si>
  <si>
    <t>Аномалия глаз скелета,збов и сетчатки системная (DSRA)</t>
  </si>
  <si>
    <t>Ахроматопсия (дневная слепота, ACHM)</t>
  </si>
  <si>
    <t>Ахроматопсия (дневная слепота) маламутов и миниатюрных австролийских овчарок (AMAL)</t>
  </si>
  <si>
    <t>Болезнь фон Виллебранда I-го типа (vWD type I)</t>
  </si>
  <si>
    <t>Болезнь Фон Виллебранда II-го типа (vWD type II)</t>
  </si>
  <si>
    <t>Болезнь фон Виллебранда III-го типа (vWD type III)</t>
  </si>
  <si>
    <t>40.1</t>
  </si>
  <si>
    <t>Болезень Шарко-Мари-Тута (СМТ)</t>
  </si>
  <si>
    <t>40.2</t>
  </si>
  <si>
    <t>Буллезный дистрофический эпидермолиз (DEB CA)</t>
  </si>
  <si>
    <t>40.3</t>
  </si>
  <si>
    <t>Витамин D-резистентный рахит,типа II (HVDRR)</t>
  </si>
  <si>
    <t>40.4</t>
  </si>
  <si>
    <t>Вольчья пасть (СР1)</t>
  </si>
  <si>
    <t>40.5</t>
  </si>
  <si>
    <t>Расщелина губы с риском расщелины неба и синдактилии (CLPS)</t>
  </si>
  <si>
    <t>40.6</t>
  </si>
  <si>
    <t>Вражденная мышечная дистрафия итальянских грейхаундов (CMD IG)</t>
  </si>
  <si>
    <t>41</t>
  </si>
  <si>
    <t>Врожденный гипотиреоз с зобом SWD (CHG)</t>
  </si>
  <si>
    <t>42</t>
  </si>
  <si>
    <t>Врожденный гипотиреоз с зобом Terier (CHG)</t>
  </si>
  <si>
    <t>43</t>
  </si>
  <si>
    <t>Врожденный гипотиреоз с зобом FB (CHG)</t>
  </si>
  <si>
    <t>44</t>
  </si>
  <si>
    <t>Ихтиоз амер. Бульдогов и булли (ICT-B / CI / ARCI)</t>
  </si>
  <si>
    <t>45</t>
  </si>
  <si>
    <t>Ганглиозидоз GM1</t>
  </si>
  <si>
    <t>46</t>
  </si>
  <si>
    <t>Ганглиозидоз GM2</t>
  </si>
  <si>
    <t>Ганглиозидоз 2 той-пудель (GM2-ТР)</t>
  </si>
  <si>
    <t>46.2</t>
  </si>
  <si>
    <t>Ганглиозидоз GM2, японский хин (GM2 JH)</t>
  </si>
  <si>
    <t>47</t>
  </si>
  <si>
    <t>Гемофилия B (дефицит фактора IX, FIXD)</t>
  </si>
  <si>
    <t>47.1</t>
  </si>
  <si>
    <t>Гемофилия А (Недостаточность фактора VIII) лабродоров ретриверов (F8LR)</t>
  </si>
  <si>
    <t>47.2</t>
  </si>
  <si>
    <t>Гемофилия А (Недостаточность фактора VIII) бобтейлов (F8Bt)</t>
  </si>
  <si>
    <t>47.3</t>
  </si>
  <si>
    <t>Гемофилия А (Недостаточность фактора VIII) боксеров (F8Bх)</t>
  </si>
  <si>
    <t>47.4</t>
  </si>
  <si>
    <t>Гемофилия А (Недостаточность фактора VIII) немецких овчарок, мутации 1 (с. 98G&gt;A)  (F8GSv1)</t>
  </si>
  <si>
    <t>47.5</t>
  </si>
  <si>
    <t>Гемофилия А (Недостаточность фактора VIII) немецких овчарок, мутации 2 (с. 1700G&gt;A)  (F8GSv2)</t>
  </si>
  <si>
    <t>48</t>
  </si>
  <si>
    <t>Гиперурикозурия (HUU)</t>
  </si>
  <si>
    <t>49</t>
  </si>
  <si>
    <t>Гипокаталазия, акаталазия (CAT)</t>
  </si>
  <si>
    <t>49.1</t>
  </si>
  <si>
    <t>Гипомиелинизация ЦНС, Синдром трясущихся щенков веймаранеров (HYM (SPS))</t>
  </si>
  <si>
    <t>49.2</t>
  </si>
  <si>
    <t>Глазной альбинизм 4 типа (ОСА4 В)</t>
  </si>
  <si>
    <t>49.3</t>
  </si>
  <si>
    <t>Глазной альбинизм 4 типа (ОСА4 L)</t>
  </si>
  <si>
    <t>49.4</t>
  </si>
  <si>
    <t>Глазной альбинизм 4 типа (ОСА4 D)</t>
  </si>
  <si>
    <t>50</t>
  </si>
  <si>
    <t>Гликогеноз IIIa типа (GSD IIIa)</t>
  </si>
  <si>
    <t>50.1</t>
  </si>
  <si>
    <t>Гликогеноз Ia типа/Болезнь фон Гирке немецкого пинчера (GSD1A)</t>
  </si>
  <si>
    <t>50.2</t>
  </si>
  <si>
    <t>Гипоплазия мозжечка евразиера (CH-Eur/DWLM)</t>
  </si>
  <si>
    <t>51</t>
  </si>
  <si>
    <t>Глобоидно-клеточная лейкодистрофия (Болезнь Краббе, GLD)</t>
  </si>
  <si>
    <t>52</t>
  </si>
  <si>
    <t>Глухота с вестибулярной дисфункцией, доберман (DVD/DINGS1&amp;2)</t>
  </si>
  <si>
    <t>53</t>
  </si>
  <si>
    <t>Гониодисгенез и глаукома бордер колли (GGD)</t>
  </si>
  <si>
    <t>54</t>
  </si>
  <si>
    <t>Губчатая дегенерация мозжечка с мозжечковой атаксией тип 1 (SDCA1)</t>
  </si>
  <si>
    <t>54.1</t>
  </si>
  <si>
    <t>Гиперпаратиреоз, первичный кеесхондов (PHPT)</t>
  </si>
  <si>
    <t>55</t>
  </si>
  <si>
    <t>Дварфизм (гипофизарная недостаточность, NAH)</t>
  </si>
  <si>
    <t>55.1</t>
  </si>
  <si>
    <t>Дварфизм диспропорциональный далматинов (Dwarf dal)</t>
  </si>
  <si>
    <t>56</t>
  </si>
  <si>
    <t>Дегенеративная миелопатия Экзон 2 (DM Ex2)</t>
  </si>
  <si>
    <t>57</t>
  </si>
  <si>
    <t>Дегенеративная миелопатия Экзон 1 (DM Ex1)</t>
  </si>
  <si>
    <t>57.1</t>
  </si>
  <si>
    <t>Дегенеративная миелопатия, модификатор риска (SP110/DM EORM)</t>
  </si>
  <si>
    <t>58</t>
  </si>
  <si>
    <t>Дегенеративная миелопатия Два экзона (DM Ex1-Ex2)</t>
  </si>
  <si>
    <t>58.1</t>
  </si>
  <si>
    <t>Дегенерация коры мозжечка новорожденных / Мозжечковая абиотрофия (NCCD V)</t>
  </si>
  <si>
    <t>58.2</t>
  </si>
  <si>
    <t>Дегенерация нейронов, связанная с геном SACS, пиренейская горная собака (SACS)</t>
  </si>
  <si>
    <t>59</t>
  </si>
  <si>
    <t>Дерматомиозит (DMS)</t>
  </si>
  <si>
    <t>59.1</t>
  </si>
  <si>
    <t>Дефицит адгезии лейкоцитов, тип 3 (CLADgs)</t>
  </si>
  <si>
    <t>59.2</t>
  </si>
  <si>
    <t>Дефицит адгезии лейкоцитов 1-го типа (LAD I, CLAD)</t>
  </si>
  <si>
    <t>60</t>
  </si>
  <si>
    <t>Дефицит пируватдегидрогеназы (PDP1)</t>
  </si>
  <si>
    <t>60.1</t>
  </si>
  <si>
    <t>Дефицит среднецепочечной ацил-КоА дегидрогеназы жирных кислот (MCADD)</t>
  </si>
  <si>
    <t>61</t>
  </si>
  <si>
    <t>Дефицит пируваткиназы (PKdef)</t>
  </si>
  <si>
    <t>61.1</t>
  </si>
  <si>
    <t>Дефицит плазминогена/Лигнеозный мембранит (LM)</t>
  </si>
  <si>
    <t>62</t>
  </si>
  <si>
    <t>Дилатационная кардиомиопатия доберманов (DCM-dob)</t>
  </si>
  <si>
    <t>63</t>
  </si>
  <si>
    <t>Дилатационная кардиомиопатия доберманов, вторая мутация (DCM2)</t>
  </si>
  <si>
    <t>64</t>
  </si>
  <si>
    <t>Дилатационная кардиомиопатия боксёров (DCM-box)</t>
  </si>
  <si>
    <t>64.1</t>
  </si>
  <si>
    <t>Дизэритропоэтическая анемия и синдром миопатии, английский спрингер спаниель (DAMS ESS)</t>
  </si>
  <si>
    <t>64.2</t>
  </si>
  <si>
    <t>Дизэритропоэтическая анемия и синдром миопатии, лабрадор ретривер (DAMS LR)</t>
  </si>
  <si>
    <t>65</t>
  </si>
  <si>
    <t>Дилатационная кардиомиопатия ирландских волкодавов (DCM-iw)</t>
  </si>
  <si>
    <t>65.1</t>
  </si>
  <si>
    <t>Дерматоз люпоидный (красная волчанка), курцхаар (ECLE)</t>
  </si>
  <si>
    <t>66</t>
  </si>
  <si>
    <t>Дилатационная кардиомиопатия шнауцеров (DCMS)</t>
  </si>
  <si>
    <t>66.1</t>
  </si>
  <si>
    <t>Дилатационная кардиомиопатия доберманов, 3-й вариант (DCM3)</t>
  </si>
  <si>
    <t>66.2</t>
  </si>
  <si>
    <t>Дилатационная кардиомиопатия доберманов, 4-й вариант (DCM4)</t>
  </si>
  <si>
    <t>66.3</t>
  </si>
  <si>
    <t>Дилатационная кардиомиопатия доберманов, 5-й вариант (DCM5)</t>
  </si>
  <si>
    <t>66.4</t>
  </si>
  <si>
    <t>Дилатационная кардиомиопатия доберманов варианты DCM3 и DCM4</t>
  </si>
  <si>
    <t>66.5</t>
  </si>
  <si>
    <t>Дилатационная кардиомиопатия доберманов варианты DCM3, DCM4 и DCM5</t>
  </si>
  <si>
    <t>66.6</t>
  </si>
  <si>
    <t>Дилатационная кардиомиопатия доберманов варианты DCM1, DCM2, DCM3 и DCM4</t>
  </si>
  <si>
    <t>66.7</t>
  </si>
  <si>
    <t>Дилатационная кардиомиопатия доберманов пять варианты (DCM1-DCM5)</t>
  </si>
  <si>
    <t>66.8</t>
  </si>
  <si>
    <t>Дистония-атаксия пароксизмальная, синдром</t>
  </si>
  <si>
    <t>67</t>
  </si>
  <si>
    <t>Злокачественная гипертермия (MH)</t>
  </si>
  <si>
    <t>68</t>
  </si>
  <si>
    <t>Зубная гипоминерализация / Синдром Райна (RS BC)</t>
  </si>
  <si>
    <t>69</t>
  </si>
  <si>
    <t>Ихтиоз голден ретриверов (ICT-A)</t>
  </si>
  <si>
    <t>69.1</t>
  </si>
  <si>
    <t>Ихтиоз голден ретриверов 2-го типа (ICH2)</t>
  </si>
  <si>
    <t>69.2</t>
  </si>
  <si>
    <t>Идиопатическая эпилепсия, связанная с геном ADAM23</t>
  </si>
  <si>
    <t>70</t>
  </si>
  <si>
    <t>Кардиомиопатия и ювенильная смертность (CJM)</t>
  </si>
  <si>
    <t>71</t>
  </si>
  <si>
    <t>Коллапс, вызываемый физическими нагрузками (EIC)</t>
  </si>
  <si>
    <t>72</t>
  </si>
  <si>
    <t>Краниомандибулярная остеопатия (CMO)</t>
  </si>
  <si>
    <t>72.1</t>
  </si>
  <si>
    <t>Ксантинурия II типа кокер-спаниелей (XAN2)</t>
  </si>
  <si>
    <t>73</t>
  </si>
  <si>
    <t>Куриная слепота Бриаров (CSNB)</t>
  </si>
  <si>
    <t>74</t>
  </si>
  <si>
    <t>Лейкоэнцефаломиелопатия (LEMP)</t>
  </si>
  <si>
    <t>74.1</t>
  </si>
  <si>
    <t>Лейкоэнцефаломиелопатия немецких догов и ротвейлеров (LEMP R)</t>
  </si>
  <si>
    <t>75</t>
  </si>
  <si>
    <t>Летальный акродерматит бультерьеров (LAD)</t>
  </si>
  <si>
    <t>75.1</t>
  </si>
  <si>
    <t>Лизосомная болезнь накопления (LSD)</t>
  </si>
  <si>
    <t>76</t>
  </si>
  <si>
    <t>Лихорадка шарпеев (SPAID)</t>
  </si>
  <si>
    <t>76.1</t>
  </si>
  <si>
    <t>Лиссэнцефалия и гипоплазия мозжечка белой швейцарской овчарки (CH-WSS)</t>
  </si>
  <si>
    <t>77</t>
  </si>
  <si>
    <t>Макротромбоцитопения (MTC TR)</t>
  </si>
  <si>
    <t>78</t>
  </si>
  <si>
    <t>Макротромбоцитопения кавалер кинг чарльз спаниелей (MTC CKCS)</t>
  </si>
  <si>
    <t>79</t>
  </si>
  <si>
    <t>Мальабсорбция кишечного кобаламина, синдром Имерслунд- Гресбека бордер колли (IGS BC, ICM BC)</t>
  </si>
  <si>
    <t>80</t>
  </si>
  <si>
    <t>Мальабсорбция кишечного кобаламина, синдром Имерслунд- Гресбека биглей (IGS B, ICM B)</t>
  </si>
  <si>
    <t>80.1</t>
  </si>
  <si>
    <t>Мезиоверсия клыков верхней челюсти (эффект копья) (MCM)</t>
  </si>
  <si>
    <t>81</t>
  </si>
  <si>
    <t>Миотубулярная миопатия (MTM1, XL-MTM)</t>
  </si>
  <si>
    <t>81.1</t>
  </si>
  <si>
    <t>Микрофтальмия (RBP4)</t>
  </si>
  <si>
    <t>82</t>
  </si>
  <si>
    <t>Мозжечковая абиотрофия (NCCD)</t>
  </si>
  <si>
    <t>82.1</t>
  </si>
  <si>
    <t>Мукополисахаридоз IIIА типа,Синдром Санфилиппо типа А (MPSЗA)</t>
  </si>
  <si>
    <t>84</t>
  </si>
  <si>
    <t>Мукополисахаридоз IIIB типа (MPS IIIB)</t>
  </si>
  <si>
    <t>84.1</t>
  </si>
  <si>
    <t>Мультисистемная дегенерация (CMSD)</t>
  </si>
  <si>
    <t>85</t>
  </si>
  <si>
    <t>Мультифокальная ретинопатия (CMR1)</t>
  </si>
  <si>
    <t>85.1</t>
  </si>
  <si>
    <t>Мультифокальная ретинопатия 2 типа (CMR2)</t>
  </si>
  <si>
    <t>85.2</t>
  </si>
  <si>
    <t>Мультифокальная ретинопатия 3 типа (CMR3)</t>
  </si>
  <si>
    <t>86</t>
  </si>
  <si>
    <t>Мышечная дистрофия кавалер кинг чарльз спаниелей (DMD- CKCS)</t>
  </si>
  <si>
    <t>86.1</t>
  </si>
  <si>
    <t>Мышечная дистрофия бордер колли (MD BC)</t>
  </si>
  <si>
    <t>86.2</t>
  </si>
  <si>
    <t>Мышечная дистрофия голден ретриверов (GRMD)</t>
  </si>
  <si>
    <t>86.3</t>
  </si>
  <si>
    <t>Миксоматозная дегенерация митрального клапана/Эндокардиоз митрального клапана/ миксоматозная дегенерация (MVD/MMVD/CVD)</t>
  </si>
  <si>
    <t>86.4</t>
  </si>
  <si>
    <t>Миотубулярная миопатия ротвейлеров (MTM1 R, XL-MTM)</t>
  </si>
  <si>
    <t>87</t>
  </si>
  <si>
    <t>Нарколепсия доберманов (NARC-dob)</t>
  </si>
  <si>
    <t>87.1</t>
  </si>
  <si>
    <t>Медный токсикоз 2, ATP7B типа, Болезнь Вильсона</t>
  </si>
  <si>
    <t>88</t>
  </si>
  <si>
    <t>Нарколепсия лабрадоров (NARC-lab)</t>
  </si>
  <si>
    <t>88.1</t>
  </si>
  <si>
    <t>Наследственная аритмия и внезапная смерть (RRIVA)</t>
  </si>
  <si>
    <t>89</t>
  </si>
  <si>
    <t>Наследственная катаракта (HC)</t>
  </si>
  <si>
    <t>90</t>
  </si>
  <si>
    <t>Наследственная миотония (MC)</t>
  </si>
  <si>
    <t>90.1</t>
  </si>
  <si>
    <t>Наследственная миотония немецких догов</t>
  </si>
  <si>
    <t>91</t>
  </si>
  <si>
    <t>Наследственная полинейропатия леонбергеров 1 (LPN1)</t>
  </si>
  <si>
    <t>92</t>
  </si>
  <si>
    <t>Наследственная полинейропатия леонбергеров 2 (LPN2)</t>
  </si>
  <si>
    <t>92.1</t>
  </si>
  <si>
    <t>Наследственная полинейропатия леонбергеров 3 / Паралич гортани (LPPN3)</t>
  </si>
  <si>
    <t>93</t>
  </si>
  <si>
    <t>Наследственный гиперкератоз подушечек лап (HFH)</t>
  </si>
  <si>
    <t>94</t>
  </si>
  <si>
    <t>Наследственный гиперкератоз подушечек лап бордоского дога (HFH-B)</t>
  </si>
  <si>
    <t>94.1</t>
  </si>
  <si>
    <t>Наследственный гиперкератоз подушечек лап ирландского терьера (HFH-IT)</t>
  </si>
  <si>
    <t>94.2</t>
  </si>
  <si>
    <t>Наследственный гиперкератоз подушечек лап ротвейлеров (HFH-RT)</t>
  </si>
  <si>
    <t>95</t>
  </si>
  <si>
    <t>Наследственный нефрит (HN)</t>
  </si>
  <si>
    <t>96</t>
  </si>
  <si>
    <t>Наследственный носовой паракератоз ретриверов (HNPK)</t>
  </si>
  <si>
    <t>96.1</t>
  </si>
  <si>
    <t>Наследственный носовой паракератоз грейхаундов (HNPK GH)</t>
  </si>
  <si>
    <t>97</t>
  </si>
  <si>
    <t>Наследственный энцефалит мопсов (NME)</t>
  </si>
  <si>
    <t>98</t>
  </si>
  <si>
    <t>Недостаточность фактора VII (FVIID)</t>
  </si>
  <si>
    <t>99</t>
  </si>
  <si>
    <t>Недостаточность фосфофруктокиназы (PFK)</t>
  </si>
  <si>
    <t>100</t>
  </si>
  <si>
    <t>Нейроаксональная дистрофия (NAD)</t>
  </si>
  <si>
    <t>100.1</t>
  </si>
  <si>
    <t>Нейроаксональная дистрофия ротвейлеров (NAD R)</t>
  </si>
  <si>
    <t>100.2</t>
  </si>
  <si>
    <t>Нейроаксональная дистрофия миниатюрной американской овчарки (NAD MAS)</t>
  </si>
  <si>
    <t>100.3</t>
  </si>
  <si>
    <t>Нейроаксональная дистрофия испанской водяной собаки (NAD SW)</t>
  </si>
  <si>
    <t>101</t>
  </si>
  <si>
    <t>Нейрональный цероидный липофусциноз 1-го типа (NCL1)</t>
  </si>
  <si>
    <t>102</t>
  </si>
  <si>
    <t>Нейрональный цероидный липофусциноз 2-го типа (NCL2)</t>
  </si>
  <si>
    <t>102.1</t>
  </si>
  <si>
    <t>Нейрональный цероидный липофусциноз 4A типа (NCL IVA)</t>
  </si>
  <si>
    <t>103</t>
  </si>
  <si>
    <t>Нейрональный цероидный липофусциноз 5-го типа (NCL5)</t>
  </si>
  <si>
    <t>104</t>
  </si>
  <si>
    <t>Нейрональный цероидный липофусциноз голден ретриверов 5-го типа (NCL5GR)</t>
  </si>
  <si>
    <t>105</t>
  </si>
  <si>
    <t>Нейрональный цероидный липофусциноз 6-го типа (NCL6)</t>
  </si>
  <si>
    <t>106</t>
  </si>
  <si>
    <t>Нейрональный цероидный липофусциноз 8-го типа (NCL8S)</t>
  </si>
  <si>
    <t>107</t>
  </si>
  <si>
    <t>Нейрональный цероидный липофусциноз 10-го типа (NCL10)</t>
  </si>
  <si>
    <t>108</t>
  </si>
  <si>
    <t>Нейрональный цероидный липофусциноз 12-го типа (NCL12)</t>
  </si>
  <si>
    <t>108.1</t>
  </si>
  <si>
    <t>Наследственный цероидный липофусциноз австролийской пастушьей собаки 12-го типа (NCL12 AC)</t>
  </si>
  <si>
    <t>109</t>
  </si>
  <si>
    <t>Неонатальная энцефалопатия с судорогами (NEWS)</t>
  </si>
  <si>
    <t>110</t>
  </si>
  <si>
    <t>Несовершенный амелогенез / Наследственная гипоплазия эмали акит (ARAI-A / FEH A)</t>
  </si>
  <si>
    <t>111</t>
  </si>
  <si>
    <t>Несовершенный амелогенез / Наследственная гипоплазия эмали левреток
(ARAI L / FEH L)</t>
  </si>
  <si>
    <t>112</t>
  </si>
  <si>
    <t>Несовершенный амелогенез / Наследственная гипоплазия эмали Парсон рассел терьера (AI P / ARAIP/ FEH-P)</t>
  </si>
  <si>
    <t>113</t>
  </si>
  <si>
    <t>Несовершенный амелогенез, Наследственная гипоплазия эмали самоеда (ARAIS)</t>
  </si>
  <si>
    <t>113.1</t>
  </si>
  <si>
    <t>Несовершенный остеогенез биглей (OI b)</t>
  </si>
  <si>
    <t>114</t>
  </si>
  <si>
    <t>Несовершенный остеогенез такс (OI)</t>
  </si>
  <si>
    <t>115</t>
  </si>
  <si>
    <t>Нефропатия с потерей белка (PLN)</t>
  </si>
  <si>
    <t>115.1</t>
  </si>
  <si>
    <t>Некротизирующая миелопатия, койкерхондье (HNM)</t>
  </si>
  <si>
    <t>116</t>
  </si>
  <si>
    <t>Паралич гортани бультерьеров  (LP)</t>
  </si>
  <si>
    <t>116.1</t>
  </si>
  <si>
    <t>Первичная открытоугольная глаукома рыжих бретонских бассетов (POAG BFB)</t>
  </si>
  <si>
    <t>117</t>
  </si>
  <si>
    <t>Первичная открытоугольная глаукома биглей (POAG Beagle)</t>
  </si>
  <si>
    <t>117.1</t>
  </si>
  <si>
    <t>Остеохондродисплазия, скелетная карликовость (OCD MP)</t>
  </si>
  <si>
    <t>117.2</t>
  </si>
  <si>
    <t xml:space="preserve">Отложенное послеоперационное кровотечение </t>
  </si>
  <si>
    <t>118</t>
  </si>
  <si>
    <t>Первичная открытоугольная глаукома шарпеев - первичный вывих хрусталика (POAG-PLL Shar Pei)</t>
  </si>
  <si>
    <t>118.1</t>
  </si>
  <si>
    <t>Пароксизмальная дискинезия ирландских мягкошерстных пшеничных терьеров (PxD)</t>
  </si>
  <si>
    <t>119</t>
  </si>
  <si>
    <t>Первичная открытоугольная глаукома Элкхаунд (POAG Elk)</t>
  </si>
  <si>
    <t>119.1</t>
  </si>
  <si>
    <t xml:space="preserve">Парадоксальная псевдомиотония (РР) </t>
  </si>
  <si>
    <t>120</t>
  </si>
  <si>
    <t>Первичная цилиарная дискинезия (PCD)</t>
  </si>
  <si>
    <t>120.1</t>
  </si>
  <si>
    <t>Первичная цилиарная дискинезия (PCО АМ) Аляскинских маламутов</t>
  </si>
  <si>
    <t>121</t>
  </si>
  <si>
    <t>Первичный вывих хрусталика (PLL)</t>
  </si>
  <si>
    <t>121.1</t>
  </si>
  <si>
    <t>Первичный иммунодефицит 2-го типа (PIPS2)</t>
  </si>
  <si>
    <t>122</t>
  </si>
  <si>
    <t>Поздняя мозжечковая атаксия (LOA)</t>
  </si>
  <si>
    <t>122.1</t>
  </si>
  <si>
    <t>Полинейропатия ювенильная, американский стаффордширский терьер (JOP AST)</t>
  </si>
  <si>
    <t>123</t>
  </si>
  <si>
    <t>Поликистоз почек бультерьеров (BTPKD)</t>
  </si>
  <si>
    <t>123.1</t>
  </si>
  <si>
    <t>Предрасположенность к ожирению (POMC / ADI)</t>
  </si>
  <si>
    <t>124</t>
  </si>
  <si>
    <t>Прогрессирующая атрофия сетчатки (GR-PRA1)</t>
  </si>
  <si>
    <t>125</t>
  </si>
  <si>
    <t>Прогрессирующая атрофия сетчатки (GR-PRA2)</t>
  </si>
  <si>
    <t>125.1</t>
  </si>
  <si>
    <t>Прогрессирующая атрофия сетчатки (PRA GS )</t>
  </si>
  <si>
    <t>126</t>
  </si>
  <si>
    <t>Прогрессирующая атрофия сетчатки (PRA-CNGA1)</t>
  </si>
  <si>
    <t>126.1</t>
  </si>
  <si>
    <t>Прогрессирующая атрофия сетчатки (PRA-GTPBP2)</t>
  </si>
  <si>
    <t>127</t>
  </si>
  <si>
    <t>Прогрессирующая атрофия сетчатки (PRA-cord1)</t>
  </si>
  <si>
    <t>128</t>
  </si>
  <si>
    <t>Прогрессирующая атрофия сетчатки (CRD-SWD / PRA- cord2)</t>
  </si>
  <si>
    <t>129</t>
  </si>
  <si>
    <t>Прогрессирующая атрофия сетчатки (PRA-prcd)</t>
  </si>
  <si>
    <t>129.1</t>
  </si>
  <si>
    <t>Прогрессирующая атрофия сетчатки, ши-тцу (PRA-JPH2)</t>
  </si>
  <si>
    <t>130</t>
  </si>
  <si>
    <t>Прогрессирующая атрофия сетчатки (PRA-crd1)</t>
  </si>
  <si>
    <t>130.1</t>
  </si>
  <si>
    <t>Прогрессирующая атрофия сетчатки rcd1 (PRA-rcd1)</t>
  </si>
  <si>
    <t>131</t>
  </si>
  <si>
    <t>Прогрессирующая атрофия сетчатки (PRA-crd2)</t>
  </si>
  <si>
    <t>132</t>
  </si>
  <si>
    <t>Прогрессирующая атрофия сетчатки (PRA-rcd3)</t>
  </si>
  <si>
    <t>133</t>
  </si>
  <si>
    <t>Прогрессирующая атрофия сетчатки (PRA-rcd4)</t>
  </si>
  <si>
    <t>134</t>
  </si>
  <si>
    <t>Прогрессирующая атрофия сетчатки басенджи (bas-PRA)</t>
  </si>
  <si>
    <t>135</t>
  </si>
  <si>
    <t>Прогрессирующая атрофия сетчатки папильонов и фаленов (pap-PRA)</t>
  </si>
  <si>
    <t>136</t>
  </si>
  <si>
    <t>Прогрессирующая атрофия сетчатки (XL-PRA1)</t>
  </si>
  <si>
    <t>136.1</t>
  </si>
  <si>
    <t>Прогрессирующая атрофия сетчатки с ранним началом, португальская водяная собака (EOPRA)</t>
  </si>
  <si>
    <t>137</t>
  </si>
  <si>
    <t>Прогрессирующая атрофия сетчатки цвергшнауцеров (XL- PRA2)</t>
  </si>
  <si>
    <t>138</t>
  </si>
  <si>
    <t>Прогрессирующая атрофия сетчатки цвергшнауцеров тип B1 (PRA B1)</t>
  </si>
  <si>
    <t>138.1</t>
  </si>
  <si>
    <t>Прогрессирующая атрофия сетчатки BBS4 / Синдром Барде-Бидля 4 (PRA-BBS4)</t>
  </si>
  <si>
    <t>138.2</t>
  </si>
  <si>
    <t>Ранняя глухота Бордер колли, EAOD (Linkage test)</t>
  </si>
  <si>
    <t>138.3</t>
  </si>
  <si>
    <t>Ранняя глухота родезийских риджбеков</t>
  </si>
  <si>
    <t>139</t>
  </si>
  <si>
    <t>Ранняя прогрессирующая полинейропатия Грейхаундов (GHPN)</t>
  </si>
  <si>
    <t>140</t>
  </si>
  <si>
    <t>Ранняя прогрессирующая полинейропатия маламутов (AMPN)</t>
  </si>
  <si>
    <t>141</t>
  </si>
  <si>
    <t>Семейная нефропатия английских кокер спаниелей (FN)</t>
  </si>
  <si>
    <t>141.1</t>
  </si>
  <si>
    <t>Синдром персистирующих мюллеровых протоков (PMDS)</t>
  </si>
  <si>
    <t>141.2</t>
  </si>
  <si>
    <t>Семейная нефропатия спрингер спаниелей (FN Spr)</t>
  </si>
  <si>
    <t>142</t>
  </si>
  <si>
    <t>Сенсорная невропатия (SN)</t>
  </si>
  <si>
    <t>142.1</t>
  </si>
  <si>
    <t>Сенсорная атактическая нейропатия  (SAN)</t>
  </si>
  <si>
    <t>143</t>
  </si>
  <si>
    <t>Синдром акральной матуляции (AMS)</t>
  </si>
  <si>
    <t>143.1</t>
  </si>
  <si>
    <t>Синдром Барде-Бидля 2 (BBS2)</t>
  </si>
  <si>
    <t>143.2</t>
  </si>
  <si>
    <t>Синдром Бернара-Сулье (ВSS)</t>
  </si>
  <si>
    <t>144</t>
  </si>
  <si>
    <t>Синдром Ван ден Энде-Гупта (VDEGS)</t>
  </si>
  <si>
    <t>144.1</t>
  </si>
  <si>
    <t>Синдром длинного интервала QT (LQT)</t>
  </si>
  <si>
    <t>144.2</t>
  </si>
  <si>
    <t>Синдром Грисцелли (GS1)</t>
  </si>
  <si>
    <t>145</t>
  </si>
  <si>
    <t>Синдром захваченных нейтрофилов (TNS)</t>
  </si>
  <si>
    <t>145.1</t>
  </si>
  <si>
    <t>Синдром обструкции верхних дыхательных путей (BOAS или UAS)</t>
  </si>
  <si>
    <t>146</t>
  </si>
  <si>
    <t>Синдром Мусладина-Люка / Синдром китайского бигля</t>
  </si>
  <si>
    <t>147.1</t>
  </si>
  <si>
    <t>Синдром Скотта (CSS)</t>
  </si>
  <si>
    <t>147.2</t>
  </si>
  <si>
    <t>Синдром лысых бедер, грейхаунд (BTS)</t>
  </si>
  <si>
    <t>148</t>
  </si>
  <si>
    <t>Синдром сухого глаза и курчавошерстности  (CKCSID)</t>
  </si>
  <si>
    <t>149</t>
  </si>
  <si>
    <t>Синдром Фанкони басенджи (FBS)</t>
  </si>
  <si>
    <t>150</t>
  </si>
  <si>
    <t>Синдром эпизодического падения (EFS)</t>
  </si>
  <si>
    <t>150.1</t>
  </si>
  <si>
    <t>Скелетная дисплазия 2 (SD2)</t>
  </si>
  <si>
    <t>150.2</t>
  </si>
  <si>
    <t>Спинальный дизрафизм веймаранеров (SpD)</t>
  </si>
  <si>
    <t>151</t>
  </si>
  <si>
    <t>Спиноцеребеллярная атаксия с миокимией и/или судорогами (SCA)</t>
  </si>
  <si>
    <t>152</t>
  </si>
  <si>
    <t>Спондилокостальный дизостоз (SCD)</t>
  </si>
  <si>
    <t>153</t>
  </si>
  <si>
    <t>Тяжелый комбинированный иммунодефицит, сцепленный с Х-хромосомой (X-SCID)</t>
  </si>
  <si>
    <t>153.1</t>
  </si>
  <si>
    <t>Устойчивость к микобактериозу (МАС)</t>
  </si>
  <si>
    <t>153.2</t>
  </si>
  <si>
    <t>Устойчивость к медному токсикозу, АТР7А типа (СТ2А)</t>
  </si>
  <si>
    <t>154</t>
  </si>
  <si>
    <t>Хондродистрофия с риском дегенерации межпозвоночных дисков (CDDY, IVDD)</t>
  </si>
  <si>
    <t>155</t>
  </si>
  <si>
    <t>Хондродисплазия (CDPA) и хондродистрофия с риском дегенерации межпозвоночных дисков (CDDY, IVDD)</t>
  </si>
  <si>
    <t>156</t>
  </si>
  <si>
    <t>Центроядерная миопатия (CNM)</t>
  </si>
  <si>
    <t>157</t>
  </si>
  <si>
    <t>Циклическая нейтропения (Синдром серой колли, GSC)</t>
  </si>
  <si>
    <t>158</t>
  </si>
  <si>
    <t>Цистинурия 2A типа (CYST2A)</t>
  </si>
  <si>
    <t>159</t>
  </si>
  <si>
    <t>Цистинурия 2B типа (CYST2B)</t>
  </si>
  <si>
    <t>160</t>
  </si>
  <si>
    <t>Цистинурия бульдогов (Cys-bd)</t>
  </si>
  <si>
    <t>161</t>
  </si>
  <si>
    <t>Цистинурия ньюфаундлендов (Cys-nf)</t>
  </si>
  <si>
    <t>162</t>
  </si>
  <si>
    <t>Чувствительность к медикаментам (MDR 1)</t>
  </si>
  <si>
    <t>163</t>
  </si>
  <si>
    <t>Чувствительность к фенобарбиталу (MDR ph)</t>
  </si>
  <si>
    <t>163.1</t>
  </si>
  <si>
    <t>Энцефаломиопатия, подострая некротизирующая/Синдром Лея, аляскинский хаски (АНЕ)</t>
  </si>
  <si>
    <t>163.2</t>
  </si>
  <si>
    <t>Энцефаломиопатия, подострая некротизирующая/Синдром Лея, йоркширский терьер (SNE)</t>
  </si>
  <si>
    <t>164</t>
  </si>
  <si>
    <t>Ювенильная идиопатическая эпилепсия (BFJE)</t>
  </si>
  <si>
    <t>165</t>
  </si>
  <si>
    <t>Ювенильная миоклоническая эпилепсия родезийских риджбеков (JME)</t>
  </si>
  <si>
    <t>165.1</t>
  </si>
  <si>
    <t xml:space="preserve">Ювенильная энцефалопатия / Ювенильная эпилепсия (JBD)
</t>
  </si>
  <si>
    <t>166</t>
  </si>
  <si>
    <t>Ювенильный паралич гортани / Полинейропатия (JLPP)</t>
  </si>
  <si>
    <t>Генотипирование</t>
  </si>
  <si>
    <t>167</t>
  </si>
  <si>
    <t>Установление родства 2 животных (щенок + кобель, мать бесплатно)</t>
  </si>
  <si>
    <t>168</t>
  </si>
  <si>
    <t>Дополнительная проба (щенок, кобель, сука) к DCI001</t>
  </si>
  <si>
    <t>169</t>
  </si>
  <si>
    <t>Паспорт генетической идентификации</t>
  </si>
  <si>
    <t>170</t>
  </si>
  <si>
    <t>Сравнение паспортов генетической идентификации, выданных в Зоогене</t>
  </si>
  <si>
    <t>171</t>
  </si>
  <si>
    <t>Сравнение паспортов генетической идентификации: 1-ый выдан в Зоогене + 2-ой в сторонней организации</t>
  </si>
  <si>
    <t>172</t>
  </si>
  <si>
    <t>Сравнение паспортов генетической идентификации, выданных в сторонней организации</t>
  </si>
  <si>
    <t>173</t>
  </si>
  <si>
    <t>Выдача паспорта генетической идентификации собакам, выполнявшим установление родства в ЗООГЕН</t>
  </si>
  <si>
    <t>Комплексные исследования для собак</t>
  </si>
  <si>
    <t>174</t>
  </si>
  <si>
    <t>Австралийская овчарка (аусси)</t>
  </si>
  <si>
    <t>175</t>
  </si>
  <si>
    <t>Австралийская пастушья собака (хилер)</t>
  </si>
  <si>
    <t>175.1</t>
  </si>
  <si>
    <t>Австралийская пастушья собака (хилер) расширенный</t>
  </si>
  <si>
    <t>175.2</t>
  </si>
  <si>
    <t>Аляскинский маламут</t>
  </si>
  <si>
    <t>175.3</t>
  </si>
  <si>
    <t>Аляскинский маламут расширенный</t>
  </si>
  <si>
    <t>Австралийский лабрадудль, Австралийский коббердог</t>
  </si>
  <si>
    <t>176</t>
  </si>
  <si>
    <t>Американский булли</t>
  </si>
  <si>
    <t>177</t>
  </si>
  <si>
    <t>Американский булли расширенный</t>
  </si>
  <si>
    <t>177.1</t>
  </si>
  <si>
    <t>Американский бульдог</t>
  </si>
  <si>
    <t>178</t>
  </si>
  <si>
    <t>Американский питбультерьер</t>
  </si>
  <si>
    <t>179</t>
  </si>
  <si>
    <t>Американский стаффордширский терьер</t>
  </si>
  <si>
    <t>180</t>
  </si>
  <si>
    <t>Английский бульдог</t>
  </si>
  <si>
    <t>180.1</t>
  </si>
  <si>
    <t>Английский бульдог расширенный</t>
  </si>
  <si>
    <t>181</t>
  </si>
  <si>
    <t>Английский кокер спаниель</t>
  </si>
  <si>
    <t>181.1</t>
  </si>
  <si>
    <t xml:space="preserve">Американский и Английский кокер спаниель (расширенный) </t>
  </si>
  <si>
    <t>182</t>
  </si>
  <si>
    <t>Басенджи</t>
  </si>
  <si>
    <t>182.1</t>
  </si>
  <si>
    <t>Басенджи расширенный</t>
  </si>
  <si>
    <t>182.2</t>
  </si>
  <si>
    <t>Бассет хаунд</t>
  </si>
  <si>
    <t>183</t>
  </si>
  <si>
    <t>Бернский зенненхунд</t>
  </si>
  <si>
    <t>183.1</t>
  </si>
  <si>
    <t>Бельгийская овчарка (Малинуа)</t>
  </si>
  <si>
    <t>184</t>
  </si>
  <si>
    <t>Бигль</t>
  </si>
  <si>
    <t>184.1</t>
  </si>
  <si>
    <t>Бигль расширенный</t>
  </si>
  <si>
    <t>185</t>
  </si>
  <si>
    <t>Большой Швейцарский Зенненхунд</t>
  </si>
  <si>
    <t>186</t>
  </si>
  <si>
    <t>Бордер колли</t>
  </si>
  <si>
    <t>187</t>
  </si>
  <si>
    <t>Бордер колли расширенный</t>
  </si>
  <si>
    <t>187.1</t>
  </si>
  <si>
    <t>Бультерьер</t>
  </si>
  <si>
    <t>188</t>
  </si>
  <si>
    <t>Бурбуль</t>
  </si>
  <si>
    <t>188.1</t>
  </si>
  <si>
    <t>Веймаранер</t>
  </si>
  <si>
    <t>188.2</t>
  </si>
  <si>
    <t>Веймаранер расширенный</t>
  </si>
  <si>
    <t>189</t>
  </si>
  <si>
    <t>Вельш корги кардиган / пемброк</t>
  </si>
  <si>
    <t>190</t>
  </si>
  <si>
    <t>Вельш корги кардиган / пемброк расширенный</t>
  </si>
  <si>
    <t>190.1</t>
  </si>
  <si>
    <t>Венгерская выжла</t>
  </si>
  <si>
    <t>191</t>
  </si>
  <si>
    <t>Вест хайленд уайт терьер</t>
  </si>
  <si>
    <t>192</t>
  </si>
  <si>
    <t>Восточноевропейская овчарка / Белая швейцарская овчарка
/ Немецкая овчарка</t>
  </si>
  <si>
    <t>193</t>
  </si>
  <si>
    <t>Голден ретривер</t>
  </si>
  <si>
    <t>194</t>
  </si>
  <si>
    <t>Голден ретривер расширенный</t>
  </si>
  <si>
    <t>195</t>
  </si>
  <si>
    <t>Джек-Рассел / Парсон-Рассел-терьер</t>
  </si>
  <si>
    <t>196</t>
  </si>
  <si>
    <t>Джек-Рассел / Парсон-Рассел-терьер расширенный</t>
  </si>
  <si>
    <t>197</t>
  </si>
  <si>
    <t>Доберман</t>
  </si>
  <si>
    <t>198</t>
  </si>
  <si>
    <t>Доберман расширенный</t>
  </si>
  <si>
    <t>198.1</t>
  </si>
  <si>
    <t>Доберман расширенный 2</t>
  </si>
  <si>
    <t>199</t>
  </si>
  <si>
    <t>Дратхаар</t>
  </si>
  <si>
    <t>200</t>
  </si>
  <si>
    <t>Ирландский волкодав</t>
  </si>
  <si>
    <t>200.1</t>
  </si>
  <si>
    <t>Ирландский мягкошёрстный пшеничный терьер</t>
  </si>
  <si>
    <t>201</t>
  </si>
  <si>
    <t>Йоркширский терьер</t>
  </si>
  <si>
    <t>202</t>
  </si>
  <si>
    <t>Кавалер кинг чарльз спаниель</t>
  </si>
  <si>
    <t>203</t>
  </si>
  <si>
    <t>Кавалер кинг чарльз спаниель расширенный</t>
  </si>
  <si>
    <t>203.1</t>
  </si>
  <si>
    <t>Кавалер кинг чарльз спаниель расширенный 2</t>
  </si>
  <si>
    <t>204</t>
  </si>
  <si>
    <t>Кане-Корсо</t>
  </si>
  <si>
    <t>205</t>
  </si>
  <si>
    <t>Керри-блю терьер</t>
  </si>
  <si>
    <t>206</t>
  </si>
  <si>
    <t>Кинг чарльз спаниель</t>
  </si>
  <si>
    <t>207</t>
  </si>
  <si>
    <t>Китайская хохлатая</t>
  </si>
  <si>
    <t>207.1</t>
  </si>
  <si>
    <t>Китайская хохлатая расширенный</t>
  </si>
  <si>
    <t>207.2</t>
  </si>
  <si>
    <t>Кламбер спаниель</t>
  </si>
  <si>
    <t>209</t>
  </si>
  <si>
    <t>Колли/Шелти</t>
  </si>
  <si>
    <t>209.1</t>
  </si>
  <si>
    <t>Котон де тулеар</t>
  </si>
  <si>
    <t>210</t>
  </si>
  <si>
    <t>Курчавошерстный ретривер</t>
  </si>
  <si>
    <t>211</t>
  </si>
  <si>
    <t>Лабрадор ретривер</t>
  </si>
  <si>
    <t>211.1</t>
  </si>
  <si>
    <t>Лабрадор ретривер расширенный</t>
  </si>
  <si>
    <t>212</t>
  </si>
  <si>
    <t>Леонбергер</t>
  </si>
  <si>
    <t>212.1</t>
  </si>
  <si>
    <t>Леонбергер расширенный</t>
  </si>
  <si>
    <t>212.2</t>
  </si>
  <si>
    <t xml:space="preserve">Лаготто романьоло </t>
  </si>
  <si>
    <t>212.3</t>
  </si>
  <si>
    <t>Лаготто романьоло расширенный</t>
  </si>
  <si>
    <t>213</t>
  </si>
  <si>
    <t>Миниатюрный бультерьер</t>
  </si>
  <si>
    <t>213.1</t>
  </si>
  <si>
    <t>Миттельшнауцер</t>
  </si>
  <si>
    <t>213.2</t>
  </si>
  <si>
    <t>Миниатюрная американская овчарка</t>
  </si>
  <si>
    <t>214</t>
  </si>
  <si>
    <t>Мопс</t>
  </si>
  <si>
    <t>215</t>
  </si>
  <si>
    <t>Ньюфаундленд</t>
  </si>
  <si>
    <t>215.1</t>
  </si>
  <si>
    <t>Пудель общий</t>
  </si>
  <si>
    <t>215.2</t>
  </si>
  <si>
    <t>Пудель большой (королевский стандарт) расширенный</t>
  </si>
  <si>
    <t>215.3</t>
  </si>
  <si>
    <t>Пудель средний (малый) миниатюрный карликовый) той расширенный</t>
  </si>
  <si>
    <t>215.4</t>
  </si>
  <si>
    <t xml:space="preserve">Пиренейская горная собака </t>
  </si>
  <si>
    <t>216</t>
  </si>
  <si>
    <t>Папийон/Фален</t>
  </si>
  <si>
    <t>216.1</t>
  </si>
  <si>
    <t>Пинчеры</t>
  </si>
  <si>
    <t>216.2</t>
  </si>
  <si>
    <t>Ризеншнауцер</t>
  </si>
  <si>
    <t>217</t>
  </si>
  <si>
    <t>Родезийский риджбек</t>
  </si>
  <si>
    <t>218</t>
  </si>
  <si>
    <t>Родезийский риджбек расширенный</t>
  </si>
  <si>
    <t>219</t>
  </si>
  <si>
    <t>Ротвейлер</t>
  </si>
  <si>
    <t>219.1</t>
  </si>
  <si>
    <t>Ротвейлер расширенный</t>
  </si>
  <si>
    <t>220</t>
  </si>
  <si>
    <t>Русский черный терьер</t>
  </si>
  <si>
    <t>221</t>
  </si>
  <si>
    <t>Русский черный терьер расширенный</t>
  </si>
  <si>
    <t>222</t>
  </si>
  <si>
    <t>Самоедская собака</t>
  </si>
  <si>
    <t>222.1</t>
  </si>
  <si>
    <t>Сиба-ину</t>
  </si>
  <si>
    <t>223</t>
  </si>
  <si>
    <t>Сибирский хаски</t>
  </si>
  <si>
    <t>224</t>
  </si>
  <si>
    <t>Спрингер-спаниель</t>
  </si>
  <si>
    <t>225</t>
  </si>
  <si>
    <t>Староанглийская овчарка (бобтейл)</t>
  </si>
  <si>
    <t>226</t>
  </si>
  <si>
    <t>Староанглийская овчарка (бобтейл) расширенный</t>
  </si>
  <si>
    <t>227</t>
  </si>
  <si>
    <t>Стаффордширский бультерьер</t>
  </si>
  <si>
    <t>228</t>
  </si>
  <si>
    <t>Таксы (кроме стандартных)</t>
  </si>
  <si>
    <t>228.1</t>
  </si>
  <si>
    <t>Таксы расширенный</t>
  </si>
  <si>
    <t>228.2</t>
  </si>
  <si>
    <t>Таксы (жестошерстные)</t>
  </si>
  <si>
    <t>229</t>
  </si>
  <si>
    <t>Той-фокстерьер</t>
  </si>
  <si>
    <t>230</t>
  </si>
  <si>
    <t>Французский бульдог</t>
  </si>
  <si>
    <t>231</t>
  </si>
  <si>
    <t>Французский бульдог расширенный</t>
  </si>
  <si>
    <t>231.1</t>
  </si>
  <si>
    <t>Цвергшнауцер</t>
  </si>
  <si>
    <t>231.2</t>
  </si>
  <si>
    <t>Цвергшнауцер расширенный</t>
  </si>
  <si>
    <t>231.3</t>
  </si>
  <si>
    <t>Цвергшнауцер расширенный 2</t>
  </si>
  <si>
    <t>231.4</t>
  </si>
  <si>
    <t>Чихуахуа</t>
  </si>
  <si>
    <t>232</t>
  </si>
  <si>
    <t>Шорти булл</t>
  </si>
  <si>
    <t>232.1</t>
  </si>
  <si>
    <t>Шарпей</t>
  </si>
  <si>
    <t>232.2</t>
  </si>
  <si>
    <t>Шелти расширенный</t>
  </si>
  <si>
    <t>232.3</t>
  </si>
  <si>
    <t>Шипперке</t>
  </si>
  <si>
    <t>232.4</t>
  </si>
  <si>
    <t>Шипперке расширенный</t>
  </si>
  <si>
    <t>232.5</t>
  </si>
  <si>
    <t>Шелти</t>
  </si>
  <si>
    <t>233</t>
  </si>
  <si>
    <t>Шотландский терьер (Скотч терьер)</t>
  </si>
  <si>
    <t>234</t>
  </si>
  <si>
    <t>Энтлебухер зенненхунд</t>
  </si>
  <si>
    <t>3.ГЕНЕТИКА КОШЕК</t>
  </si>
  <si>
    <t>Генетика окрасов кошек</t>
  </si>
  <si>
    <t>Локус А (агути/не агути)</t>
  </si>
  <si>
    <t>Локус B (шоколад)</t>
  </si>
  <si>
    <t>Локус C (колорпоинт)</t>
  </si>
  <si>
    <t>Локус D (осветление окраса)</t>
  </si>
  <si>
    <t>Лоус W, белые перчатки (GL)</t>
  </si>
  <si>
    <t>4.2</t>
  </si>
  <si>
    <t xml:space="preserve">Локус С (колорпоинт) курильского бобтейла </t>
  </si>
  <si>
    <t>4.3</t>
  </si>
  <si>
    <t>Локус О (красный окрас, сцепленный с полом)</t>
  </si>
  <si>
    <t>4.4</t>
  </si>
  <si>
    <t>Локус Та, табби, тигровость и мраморность кошек</t>
  </si>
  <si>
    <t>4.5</t>
  </si>
  <si>
    <t>Локус Тi, тикированный окрас кошек</t>
  </si>
  <si>
    <t>Альбинизм</t>
  </si>
  <si>
    <t>Амбер норвежских лесных</t>
  </si>
  <si>
    <t>Псевдозолотистый окрас/солнечный/биметаллик/биметаллик, выявление аллели wb^SIB (Gold)</t>
  </si>
  <si>
    <t>6.2</t>
  </si>
  <si>
    <t>Золотой окрас Британских кошек (Gold Brit)</t>
  </si>
  <si>
    <t>6.3</t>
  </si>
  <si>
    <t>Псевдозолотистый окрас/солнечный,выявление аллели wb^SIB (Gold-eSIB)</t>
  </si>
  <si>
    <t>Доминантный белый и белая пятнистость, локус W</t>
  </si>
  <si>
    <t>Доминантная голубоглазость, тип DBE-ALT</t>
  </si>
  <si>
    <t>7.2</t>
  </si>
  <si>
    <t>Доминантная голубоглазость, тип DBE-CEL</t>
  </si>
  <si>
    <t>7.3</t>
  </si>
  <si>
    <t>Доминантная голубоглазость, тип DBE-RE</t>
  </si>
  <si>
    <t>7.4</t>
  </si>
  <si>
    <t>Доминантная голубоглазость, тип DBE-AGO</t>
  </si>
  <si>
    <t>Рассет (красный) окрас бурм</t>
  </si>
  <si>
    <t>Cердолик (cornellian) курильских бобтейлов</t>
  </si>
  <si>
    <t>Угольный окрас бенгальских кошек</t>
  </si>
  <si>
    <t>Голубой/Лиловый/Фавн</t>
  </si>
  <si>
    <t xml:space="preserve">Генетика морфологических признаков кошек </t>
  </si>
  <si>
    <t>Длина шерсти кошек ( 4 мутации )</t>
  </si>
  <si>
    <t>Курчавость (KRT71 DR)</t>
  </si>
  <si>
    <t>Курчавость селкирк-рексов</t>
  </si>
  <si>
    <t>Голость канадского сфинкса</t>
  </si>
  <si>
    <t>16.2</t>
  </si>
  <si>
    <t>Глиттер бенгальских кошек (Glitter)</t>
  </si>
  <si>
    <t>16.3</t>
  </si>
  <si>
    <t>Длина шерсти кошек, мутация М1</t>
  </si>
  <si>
    <t>16.4</t>
  </si>
  <si>
    <t>Длина шерсти кошек, мутация М2</t>
  </si>
  <si>
    <t>16.5</t>
  </si>
  <si>
    <t>Длина шерсти кошек, мутация М3</t>
  </si>
  <si>
    <t>16.6</t>
  </si>
  <si>
    <t>Длина шерсти кошек, мутация М4</t>
  </si>
  <si>
    <t>16.7</t>
  </si>
  <si>
    <t>Длина шерсти кошек, две мутации</t>
  </si>
  <si>
    <t>16.8</t>
  </si>
  <si>
    <t>Длина шерсти рэгдоллов, мутации М1, М3 и М4</t>
  </si>
  <si>
    <t>16.9</t>
  </si>
  <si>
    <t>Курчавошерстность корниш рексов (Curl CR)</t>
  </si>
  <si>
    <t>16.10</t>
  </si>
  <si>
    <t>Курчавошерстность уральских рексов (Curl UR)</t>
  </si>
  <si>
    <t>16.11</t>
  </si>
  <si>
    <t xml:space="preserve">Куцехвостость (бобтейл, мэнксовость) </t>
  </si>
  <si>
    <t>Остеохондродисплазия кошек - вислоухость (Fold)</t>
  </si>
  <si>
    <t>Полидактилия, Hw аллель</t>
  </si>
  <si>
    <t>Полидактилия, три мутации (Hw, UK1 или UK2)</t>
  </si>
  <si>
    <t>Генетика заболеваний кошек</t>
  </si>
  <si>
    <t>Аутоиммунный лимфопролиферативный синдром кошек (ALPS, FALPS)</t>
  </si>
  <si>
    <t>Врожденный миастенический синдром девон рексов и сфинксов (CMS)</t>
  </si>
  <si>
    <t>Ганглиозидоз GM2 бурманских кошек</t>
  </si>
  <si>
    <t>Гипертрофическая кардиомиопатия канадских сфинксов (HCM Sp)</t>
  </si>
  <si>
    <t>Гипертрофическая кардиомиопатия мейн-кунов 1 мутация, A31P (HCM)</t>
  </si>
  <si>
    <t>Гипертрофическая кардиомиопатия мейн-кунов 1 мутация, A74Т (HCM А74Т)</t>
  </si>
  <si>
    <t>Гипертрофическая кардиомиопатия мейн-кунов 2 мутации A31P, A74T(HCM)</t>
  </si>
  <si>
    <t>Гипертрофическая кардиомиопатия рэгдоллов (HCM)</t>
  </si>
  <si>
    <t>Гипокалиемия бурм (BHK)</t>
  </si>
  <si>
    <t>Глазной альбинизм донского сфинкса (ОСА DC)</t>
  </si>
  <si>
    <t>26.2</t>
  </si>
  <si>
    <t>Глаукома кошек первичная (PGC)</t>
  </si>
  <si>
    <t>Гликогеноз IV типа (GSD IV)</t>
  </si>
  <si>
    <t>Дефицит эритроцитарной пируваткиназы кошек (PK def)</t>
  </si>
  <si>
    <t>Дефицит липопротеинлипазы (LPL)</t>
  </si>
  <si>
    <t>Мукополисахаридоз VI (MPS VI)</t>
  </si>
  <si>
    <t>Мукополисахаридоз VII (MPS VII)</t>
  </si>
  <si>
    <t>29.3</t>
  </si>
  <si>
    <t>Недостаточность фактора ХII кошек, 1-ая мутация с.1321 del</t>
  </si>
  <si>
    <t>29.4</t>
  </si>
  <si>
    <t>Недостаточность фактора ХII кошек, 2-ая мутация с.1631G&gt;C</t>
  </si>
  <si>
    <t>29.5</t>
  </si>
  <si>
    <t>Недостаточность фактора ХI кошек</t>
  </si>
  <si>
    <t>Поликистоз почек (PKD)</t>
  </si>
  <si>
    <t>Прогрессирующая атрофия сетчатки rdAc (PRA-rdAc)</t>
  </si>
  <si>
    <t>Прогрессирующая атрофия сетчатки Rdy (PRA-Rdy)</t>
  </si>
  <si>
    <t>Прогрессирующая атрофия сетчатки бенгалов (PRA-b)</t>
  </si>
  <si>
    <t>Прогрессирующая атрофия сетчатки персов (PRA-pd)</t>
  </si>
  <si>
    <t>Спинальная мышечная атрофия (SMA)</t>
  </si>
  <si>
    <t>Цистинурия В (Cys B)</t>
  </si>
  <si>
    <t>35.2</t>
  </si>
  <si>
    <t>Скелетная дисплазия кошек, британская короткошерстная (SD cat)</t>
  </si>
  <si>
    <t>Черепно-лицевая дисплазия бурм (FND)</t>
  </si>
  <si>
    <t>Чувствительность к медикаментам (MDR 1 cat)</t>
  </si>
  <si>
    <t>36.2</t>
  </si>
  <si>
    <t>Эпилептическая энцефалопатия бенгалов (EpEn)</t>
  </si>
  <si>
    <t>Определение группы крови кошек и установление родства</t>
  </si>
  <si>
    <t>Группа крови А, группа крови В, носительство группы крови В</t>
  </si>
  <si>
    <t>Установление родства 2 животных (котенок+кот, мать бесплатно)</t>
  </si>
  <si>
    <t>37.2</t>
  </si>
  <si>
    <t>Дополнительная проба (котенок, кот, кошка) к п.3.37.1</t>
  </si>
  <si>
    <t>37.3</t>
  </si>
  <si>
    <t>Группа крови кошек (с определением группы крови С (АВ)</t>
  </si>
  <si>
    <t>Комплексные исследования для кошек</t>
  </si>
  <si>
    <t>Абиссинская кошка / Сомали</t>
  </si>
  <si>
    <t>Абиссинская кошка / Сомали расширенный</t>
  </si>
  <si>
    <t>Бенгальская кошка-Саванна</t>
  </si>
  <si>
    <t>Британская / Сибирская кошка / Шотландская / Священная бирма</t>
  </si>
  <si>
    <t>Британская короткошерстная / Шотландская расширенный</t>
  </si>
  <si>
    <t>Бурманская кошка (бурма)</t>
  </si>
  <si>
    <t xml:space="preserve">  </t>
  </si>
  <si>
    <t>42.1</t>
  </si>
  <si>
    <t>Девон-рекс</t>
  </si>
  <si>
    <t>42.2</t>
  </si>
  <si>
    <t>Канадский сфинкс</t>
  </si>
  <si>
    <t>42.3</t>
  </si>
  <si>
    <t>Корниш-рекс</t>
  </si>
  <si>
    <t>Мейн-кун</t>
  </si>
  <si>
    <t>Мейн-кун расширенный</t>
  </si>
  <si>
    <t>44.1</t>
  </si>
  <si>
    <t>Норвежская лесная кошка</t>
  </si>
  <si>
    <t>Ориентальная кошка</t>
  </si>
  <si>
    <t>Ориентальная кошка расширенный</t>
  </si>
  <si>
    <t>Персидская / Экзотическая</t>
  </si>
  <si>
    <t>Персидская / Экзотическая расширенный</t>
  </si>
  <si>
    <t>Рэгдолл</t>
  </si>
  <si>
    <t>Рэгдолл расширенный</t>
  </si>
  <si>
    <t>4.ГЕНЕТИКА ПТИЦ</t>
  </si>
  <si>
    <t>Определение пола птиц (уточняйте вид)</t>
  </si>
  <si>
    <t>5.ГЕНЕТИКА КОЗ</t>
  </si>
  <si>
    <t>Генетика молока коз</t>
  </si>
  <si>
    <t>Содержание казеина в молоке (AS1C)</t>
  </si>
  <si>
    <t>Генетика заболеваний коз</t>
  </si>
  <si>
    <t>Фримантинизм (PIS)</t>
  </si>
  <si>
    <t>Мукополисахаридоз IIID (G6-S MPSIIID)</t>
  </si>
  <si>
    <t>Восприимчивость коз к губчатой энцефалопатии коз (Скрепи) (GSS)</t>
  </si>
  <si>
    <t>Установление родства 2 животных (предполагаемый отец + козленок, мать бесплатно)</t>
  </si>
  <si>
    <t>Дополнительная проба (козленок, второй предполагаемый отец или дополнительная предполагаемыя мать) к GCI001</t>
  </si>
  <si>
    <t>6.ГЕНЕТИКА КОРОВ</t>
  </si>
  <si>
    <t>Установление родства 2 животных (предполагаемый отец + теленок, мать бесплатно)</t>
  </si>
  <si>
    <t>Дополнительная проба (теленок, второй предполагаемый отец или дополнительная предполагаемыя мать) к BCI001</t>
  </si>
  <si>
    <t>7.ГЕНЕТИКА ЛОШАДЕЙ</t>
  </si>
  <si>
    <t>Установление родства 2 животных (жеребенок + предполагаемый отец, мать бесплатно)</t>
  </si>
  <si>
    <t>Дополнительная проба (жеребенок, второй предполагаемый отец или дополнительная предполагаемая мать) к HCI001</t>
  </si>
  <si>
    <t xml:space="preserve">8.ДОПОЛНИТЕЛЬНЫЕ УСЛУГИ </t>
  </si>
  <si>
    <t xml:space="preserve">Сертификат на защищенном бланке (дубликат/с давностью заказа более 3х лет)  </t>
  </si>
  <si>
    <t>Хранение биоматериала/ДНК</t>
  </si>
  <si>
    <t>Определение пола собак</t>
  </si>
  <si>
    <t>Директор                                                                                            Е.В.Мережкина</t>
  </si>
  <si>
    <t>Приложение 6</t>
  </si>
  <si>
    <t>повышение на 3%</t>
  </si>
  <si>
    <t>Исследования Токсикологического центра</t>
  </si>
  <si>
    <t xml:space="preserve">Определение отравляющих веществ классическим методом </t>
  </si>
  <si>
    <t>Определение крысида (хим.метод)</t>
  </si>
  <si>
    <t>Определение едких щелочей и мин.кислот</t>
  </si>
  <si>
    <t>Определение карбамида (хим.метод)</t>
  </si>
  <si>
    <t>Определение хлорида натрия (по Мору)</t>
  </si>
  <si>
    <t>Фосфид цинка (хим.визуал.метод)</t>
  </si>
  <si>
    <t>Аммиак (объемный метод)</t>
  </si>
  <si>
    <t>Соланин (хим-визуальный метод)</t>
  </si>
  <si>
    <t>рН содержимого рубца (ионометрический метод)</t>
  </si>
  <si>
    <t>Определение синильной кислоты (химический метод)</t>
  </si>
  <si>
    <t>Определение нитратов и нитритов в патологическом материале (качественная реакция)</t>
  </si>
  <si>
    <t>Определение аммиака(аммонийного азота)в рубце с реактивом Несслера-276</t>
  </si>
  <si>
    <t>Пестициды в зерне, фруктах, овощах</t>
  </si>
  <si>
    <t>Галоксифоп-П-метил</t>
  </si>
  <si>
    <t>57.2</t>
  </si>
  <si>
    <t>Трибенуром-метил</t>
  </si>
  <si>
    <t>Пестициды в подморе пчел, зеленой массе, продуктах пчеловодства</t>
  </si>
  <si>
    <t>Пестициды в подморе пчел, зеленой массе, продуктах пчеловодства (ГХ-МС)</t>
  </si>
  <si>
    <t>Альфа-циперметрин</t>
  </si>
  <si>
    <t>Азоксистробин</t>
  </si>
  <si>
    <t>Альфа-ГХЦГ</t>
  </si>
  <si>
    <t>Бифентрин</t>
  </si>
  <si>
    <t>Бета-ГХЦГ</t>
  </si>
  <si>
    <t>Гамма-ГХЦГ</t>
  </si>
  <si>
    <t>Гептахлор</t>
  </si>
  <si>
    <t>Гексахлорбензол</t>
  </si>
  <si>
    <t>Дельтаметрин</t>
  </si>
  <si>
    <t>Диметоат</t>
  </si>
  <si>
    <t>Диазинон</t>
  </si>
  <si>
    <t>Дихлофлуанид</t>
  </si>
  <si>
    <t>Диниконазол</t>
  </si>
  <si>
    <t>Дифеноконазол</t>
  </si>
  <si>
    <t>4, 4'-ДДЕ</t>
  </si>
  <si>
    <t>4, 4-ДДД</t>
  </si>
  <si>
    <t>4, 4'-ДДТ</t>
  </si>
  <si>
    <t>Имазалил</t>
  </si>
  <si>
    <t>Крезоксил- метил</t>
  </si>
  <si>
    <t>Клидинафоп-пропаргил</t>
  </si>
  <si>
    <t>Лямбда-цигалотрин</t>
  </si>
  <si>
    <t>Малатион</t>
  </si>
  <si>
    <t>Метил-паратион</t>
  </si>
  <si>
    <t>Оксадиксил</t>
  </si>
  <si>
    <t>Оксифлуорфен</t>
  </si>
  <si>
    <t>Перметрин</t>
  </si>
  <si>
    <t>Пиримифос-метил</t>
  </si>
  <si>
    <t>Пирипроксифен</t>
  </si>
  <si>
    <t>Пропаргит</t>
  </si>
  <si>
    <t>Пенконазол</t>
  </si>
  <si>
    <t>Пираклострибин</t>
  </si>
  <si>
    <t>Прометрин</t>
  </si>
  <si>
    <t>Пропазин</t>
  </si>
  <si>
    <t>Симазин</t>
  </si>
  <si>
    <t>Триадименол</t>
  </si>
  <si>
    <t>Триадимефон</t>
  </si>
  <si>
    <t>Тербутрин</t>
  </si>
  <si>
    <t>Тралкоксидим</t>
  </si>
  <si>
    <t>Тритиконазол</t>
  </si>
  <si>
    <t>Феназакин</t>
  </si>
  <si>
    <t>Фенаримол</t>
  </si>
  <si>
    <t>Фенвалерат</t>
  </si>
  <si>
    <t>Фенитротион</t>
  </si>
  <si>
    <t>Флутриафол</t>
  </si>
  <si>
    <t>Фозалон</t>
  </si>
  <si>
    <t>Фолпет</t>
  </si>
  <si>
    <t>Хлороталонил</t>
  </si>
  <si>
    <t>Хлорпирифос</t>
  </si>
  <si>
    <t>Циперметрин</t>
  </si>
  <si>
    <t>Ципродинил</t>
  </si>
  <si>
    <t>Эсфенвалерат</t>
  </si>
  <si>
    <t>Определение  лекарственных средств</t>
  </si>
  <si>
    <t>Антикоагулянты в комплексе:  варфарин, ратиндан, бродифакум, бромадиолон, изониазид (ВЭЖХ-МС)</t>
  </si>
  <si>
    <t>Антикоагулянты (одно наименование):  варфарин, ратиндан, бродифакум, бромадиолон, изониазид (ВЭЖХ-МС)</t>
  </si>
  <si>
    <t>Неоникатиноиды (имидаклоприд)</t>
  </si>
  <si>
    <t>Определение алкалоидов ГХ-МС (кофеин)</t>
  </si>
  <si>
    <t>Определение лекарственных препаратов и неизвестных веществ (ГХ-МС скрининг)</t>
  </si>
  <si>
    <t>Определение токсичных элементов</t>
  </si>
  <si>
    <t>Свинец</t>
  </si>
  <si>
    <t>Кадмий</t>
  </si>
  <si>
    <t>Мышьяк</t>
  </si>
  <si>
    <t>Ртуть</t>
  </si>
  <si>
    <t>Цинк</t>
  </si>
  <si>
    <t>Медь</t>
  </si>
  <si>
    <t xml:space="preserve">     Директор_____________Е.В.Мережкина                     </t>
  </si>
  <si>
    <t>Приложение 7</t>
  </si>
  <si>
    <t>Породы</t>
  </si>
  <si>
    <t xml:space="preserve"> МОЛЕКУЛЯРНО-ГЕНЕТИЧЕСКИЕ ИССЛЕДОВАНИЯ КРУПНОГО
РОГАТОГО СКОТА</t>
  </si>
  <si>
    <t>Все породы</t>
  </si>
  <si>
    <t>Определение чистопородности и достоверности происхождения с помощью микросателлитных маркеров (ISAG)</t>
  </si>
  <si>
    <t>Породы молочного направления</t>
  </si>
  <si>
    <t>SCN3 – ген каппа казеина</t>
  </si>
  <si>
    <t>SCN2 – ген бета казеина</t>
  </si>
  <si>
    <t>Голштинская черно-пестрая, голштинская красно-пестрая и голштинизированный скот других пород</t>
  </si>
  <si>
    <t>1) HCD - Голштинский гаплотип, ассоциированный с дефицитом холестерина (OMIA ID 001965-9913)</t>
  </si>
  <si>
    <t>2) BY – Брахиспина (OMIA ID 000151-9913)</t>
  </si>
  <si>
    <t>3) HH5 - Голштинский гаплотип 5 (OMIA ID 001941- 9913)</t>
  </si>
  <si>
    <t>4) ННЗ - Голштинский гаплотип 3 (OMIA ID 001824- 9913)</t>
  </si>
  <si>
    <t>5) HH4 - Голштинский гаплотип 4 (OMIA ID 001826- 9913)</t>
  </si>
  <si>
    <t>6) НН1 - Голштинский гаплотип 1 (OMIA ID 000001- 9913)</t>
  </si>
  <si>
    <t>7) HH6 - Голштинский гаплотип 6 (OMIA 002149- 9913)</t>
  </si>
  <si>
    <t>8) BLAD - Дефицит лейкоцитарной адгезии (OMIA ID 000595-9913)</t>
  </si>
  <si>
    <t>9) CVM - Комплексный порок позвоночника (OMIA ID 001340-9913)</t>
  </si>
  <si>
    <t>10) DUMPS - Дефицит уридинмонофосфатсинтазы (OMIA ID 000262-9913)</t>
  </si>
  <si>
    <t>11) BC – Цитруллинемия (OMIA ID 000194-9913)</t>
  </si>
  <si>
    <t>12) FXID – Дефицит фактора XI (одиннадцать) крови (OMIA ID 000363-9913)</t>
  </si>
  <si>
    <t>13) MF – Синдактилия (OMIA ID 000963-9913)</t>
  </si>
  <si>
    <t>Красные
европейские
породы
(айрширская,
красная шведская,
красная датская,
англерская, Viking
Red) и породы с
прилитием крови
красных
европейских пород</t>
  </si>
  <si>
    <t>1)АН1 - Айрширский гаплотип 1 (OMIA ID 001934-9913)</t>
  </si>
  <si>
    <t>2) FMO3 - Cиндромом рыбного запаха (OMIA ID 001360-9913)</t>
  </si>
  <si>
    <t>4) ARMC3 - Синдром укороченного жгутика сперматозоида КРС (OMIA ID 001334-9913)</t>
  </si>
  <si>
    <t xml:space="preserve">Абердин-ангусская
и породы,
полученные в
результате
скрещивания с
абердин-ангусской
породой
скрещива
</t>
  </si>
  <si>
    <t>1) DD – Дупликации при развитии (OMIA ID 001226- 9913)</t>
  </si>
  <si>
    <t>2) OS – Остеопетроз (OMIA ID 001485-9913)</t>
  </si>
  <si>
    <t>3) AM – Множественный артрогрипоз (OMIA ID 001465-9913)</t>
  </si>
  <si>
    <t>4) NH – Нейропатическая гидроцефалия (OMIA ID 000487-9913)</t>
  </si>
  <si>
    <t>5) M1 – Мутация миостатина, гипертрофия мускулатуры (OMIA ID 000683-9913)</t>
  </si>
  <si>
    <t>6) PRKG2 – Карликовость ангусов (OMIA ID 001485- 9913)</t>
  </si>
  <si>
    <t>7) A-MAN - Альфа-маннозидоз (OMIA ID 000625- 9913)</t>
  </si>
  <si>
    <t>Бурые породы
(бурая швицкая,
алатауская,
костромская) и
породы,
полученные
прилитием крови
бурых пород</t>
  </si>
  <si>
    <t>1) BH2 - Гаплотип 2 бурой швицкой породы (OMIA ID 001939-9913)</t>
  </si>
  <si>
    <t>2) SDM - Спинальная демиелинизация (OMIA ID 001247-9913)</t>
  </si>
  <si>
    <t>3) SAA – Синдром арахномелии и артрогрипоза (OMIA ID 000059-9913)</t>
  </si>
  <si>
    <t>4) SMA - Спинальная мышечная атрофия (OMIA ID 000939-9913)</t>
  </si>
  <si>
    <t>5) Weaver – Синдром Вивера (OMIA ID 000827-9913)</t>
  </si>
  <si>
    <t>Джерсейская</t>
  </si>
  <si>
    <t>1) JH1 - Джерсейский гаплотип 1 (OMIA ID 001697-9913)</t>
  </si>
  <si>
    <t>2) BLAD - Дефицит лейкоцитарной адгезии (OMIA ID 000595-9913)</t>
  </si>
  <si>
    <t>3) DUMPS - Дефицит уридинмонофосфатсинтазы (OMIA ID 000262-9913)</t>
  </si>
  <si>
    <t xml:space="preserve">Монбельярдская и
помеси с
монбельярдской
породой
</t>
  </si>
  <si>
    <t>1) SHGC - Синдром гипоплазии (OMIA ID 001502- 9913)</t>
  </si>
  <si>
    <t>2) МН1 - Монбельярдский гаплотип 1 (OMIA ID 001827-9913)</t>
  </si>
  <si>
    <t>3) МН2 - Монбельярдский гаплотип 2 (OMIA ID 001828-9913)</t>
  </si>
  <si>
    <t>Симментальская
молочная,
симментальская
мясная и породы с
прилитием крови
палевых пород</t>
  </si>
  <si>
    <t>1) A - Арахномиелия (OMIA ID 001541-9913)</t>
  </si>
  <si>
    <t>2) BMS - Субфертильность быков (OMIA ID 001902- 9913)</t>
  </si>
  <si>
    <t>3) ZDL - Врожденный дефицит цинка (OMIA ID 001935-9913)</t>
  </si>
  <si>
    <t>4) TP – Тромбопатия (OMIA ID 001003-9913)</t>
  </si>
  <si>
    <t>5) GON4L – Карликовость симменталов (OMIA ID 001985-9913)</t>
  </si>
  <si>
    <t>6) BH2 - Гаплотип 2 бурой швицкой породы (OMIA ID 001939-9913)</t>
  </si>
  <si>
    <t>7) FH2 – Симментальский гаплотип 2 (OMIA ID 001958-9913)</t>
  </si>
  <si>
    <t>8) FH4 – Симментальский гаплотип 4 (OMIA ID 001960-9913)</t>
  </si>
  <si>
    <t xml:space="preserve">Шортгорнская
молочная,
шортгорнская
мясная,
галловейская,
кианская и породы
с прилитием крови
шортгорнов
</t>
  </si>
  <si>
    <t>1)TH – Большеберцовая гемимелия (OMIA ID 001009- 9913)</t>
  </si>
  <si>
    <t>2) A-MAN - Альфа-маннозидоз (OMIA ID 000625- 9913)</t>
  </si>
  <si>
    <t>3) PHA – Пульмонарная гипоплазия (OMIA ID 001562- 9913)</t>
  </si>
  <si>
    <t>Герефордская,
казахская
белоголовая и
породы с
прилитием крови
этих пород</t>
  </si>
  <si>
    <t>1) HY – Гипотрихоз (OMIA ID 001544-9913)</t>
  </si>
  <si>
    <t>2) DL - Дилютор(OMIA ID 001545-9913)</t>
  </si>
  <si>
    <t xml:space="preserve">            Директор                                                                                                             Е.В.Мережкина</t>
  </si>
  <si>
    <t>Приложение 8</t>
  </si>
  <si>
    <t>ВЕТЕРИНАРНО-ЛАБОРАТОРНЫЕ ИССЛЕДОВАНИЯ ДЛЯ МОБИЛЬНОЙ ВЕТЕРИНАРНОЙ ЭКСРЕСС-ЛАБОРАТОРИИ</t>
  </si>
  <si>
    <t>Прием и регистрация</t>
  </si>
  <si>
    <t>Оказание лечебной помощи животным с выездом специалиста на место</t>
  </si>
  <si>
    <t>Договорная</t>
  </si>
  <si>
    <t>Серология</t>
  </si>
  <si>
    <t>Паратуберкулез (коровы) РСК</t>
  </si>
  <si>
    <t>Вирусная диарея</t>
  </si>
  <si>
    <t>Инфекционный ринотрахеит</t>
  </si>
  <si>
    <t>Короновирус</t>
  </si>
  <si>
    <t>Ротовирус</t>
  </si>
  <si>
    <t>Парагрипп- 3</t>
  </si>
  <si>
    <t>РСИ</t>
  </si>
  <si>
    <t>(или) ПГ-3, РСИ, аденовирус</t>
  </si>
  <si>
    <t>Клостридиоз Альфа токсин</t>
  </si>
  <si>
    <t>Клостридиоз Бетта токсин</t>
  </si>
  <si>
    <t>Клостридиоз Эпсилон токсин</t>
  </si>
  <si>
    <t>Туберкулез КРС (ИФА)</t>
  </si>
  <si>
    <t>Пастереллез ИФА</t>
  </si>
  <si>
    <t>Лептоспироз</t>
  </si>
  <si>
    <t>Листериоз РСК</t>
  </si>
  <si>
    <t>Хламидиоз РДСК</t>
  </si>
  <si>
    <t>ПЦР смывы</t>
  </si>
  <si>
    <t>Парагрипп-3</t>
  </si>
  <si>
    <t xml:space="preserve">Хламидиоз </t>
  </si>
  <si>
    <t>Микоплазмоз</t>
  </si>
  <si>
    <t>ПЦР, фекалии</t>
  </si>
  <si>
    <t>Короновирус (телята)</t>
  </si>
  <si>
    <t>Ротовирус(телята)</t>
  </si>
  <si>
    <t>Кампилобактериоз (коровы)</t>
  </si>
  <si>
    <t>Паратуберкулез (коровы)</t>
  </si>
  <si>
    <t>Сальмонеллез (телят)</t>
  </si>
  <si>
    <t>Гистологическое исследование тканей</t>
  </si>
  <si>
    <t>Исследование воды</t>
  </si>
  <si>
    <t>Бактериологическое исследование</t>
  </si>
  <si>
    <t>Ph воды</t>
  </si>
  <si>
    <t>Жесткость воды</t>
  </si>
  <si>
    <t>Сульфиты воды</t>
  </si>
  <si>
    <t>Железо воды</t>
  </si>
  <si>
    <t>Хлориды воды</t>
  </si>
  <si>
    <t>Карбонаты воды</t>
  </si>
  <si>
    <t>Нитраты воды</t>
  </si>
  <si>
    <t>Радиология воды</t>
  </si>
  <si>
    <t>Исследование молозива, молока телятам и кормов</t>
  </si>
  <si>
    <t>Сепарирование монокорма "Пенсильванским ситом"</t>
  </si>
  <si>
    <t>Микотоксины экспресс метод</t>
  </si>
  <si>
    <t>Микотоксин (афлатоксины, ДОН (вомиток-син), зеараленон, охратоксин, Т-2, патулин)</t>
  </si>
  <si>
    <t>Ингибирующие вещества</t>
  </si>
  <si>
    <t>Измерение температуры выпойки молока</t>
  </si>
  <si>
    <t>Определение соматических клеток в молоке, молозиве</t>
  </si>
  <si>
    <t>Кетотест</t>
  </si>
  <si>
    <t>Определение жира, белка, СОМО, плотности и температуры молозива и молока на "Клевер"</t>
  </si>
  <si>
    <t>Измерение температуры разморозки молозива</t>
  </si>
  <si>
    <t>Контроль технологии выпойки молока</t>
  </si>
  <si>
    <t>Контроль технологии доения</t>
  </si>
  <si>
    <t>Определение остатков щелочи в молокопроводе</t>
  </si>
  <si>
    <t>Определение мочевины в молоке</t>
  </si>
  <si>
    <t>Сбор сведений о вакцинации, лечении, используемых антибиотиках</t>
  </si>
  <si>
    <t>Сепарирование навоза</t>
  </si>
  <si>
    <t>Реакция Люголя на навоз</t>
  </si>
  <si>
    <t>Радиометрия корма</t>
  </si>
  <si>
    <t>Ph сборного молока, силоса, сенажа</t>
  </si>
  <si>
    <t>Ph мочи/кала</t>
  </si>
  <si>
    <t>Ph рубцового содержимого</t>
  </si>
  <si>
    <t>Определение простейших рубца под микроскопом</t>
  </si>
  <si>
    <t>Замеры микроклимата</t>
  </si>
  <si>
    <t xml:space="preserve">Сквозняк </t>
  </si>
  <si>
    <t>Сероводород, углекислый газ, кислород, аммиак</t>
  </si>
  <si>
    <t>Влажность</t>
  </si>
  <si>
    <t>Температура воздуха</t>
  </si>
  <si>
    <t>Радиация</t>
  </si>
  <si>
    <t>Освещенность</t>
  </si>
  <si>
    <t>Световой коэффициент</t>
  </si>
  <si>
    <t>Градиент температуры</t>
  </si>
  <si>
    <t>КЕО (коэффициент естественной освещенности)</t>
  </si>
  <si>
    <t>Клиническое исследование</t>
  </si>
  <si>
    <t>Термометрия</t>
  </si>
  <si>
    <t>Частота дыхания</t>
  </si>
  <si>
    <t>ЭКГ</t>
  </si>
  <si>
    <t>Сатурация</t>
  </si>
  <si>
    <t>Давление</t>
  </si>
  <si>
    <t>Пульс</t>
  </si>
  <si>
    <t>Обмер вымени (обхват и глубина), коэффициент молочности</t>
  </si>
  <si>
    <t>Параменты экстерьера коровы, определение массы животного</t>
  </si>
  <si>
    <t>Опредение кетонов</t>
  </si>
  <si>
    <t>Определение глюкозы в крови</t>
  </si>
  <si>
    <t>Исследование на рота-, коронавирусы, криптоспоридиоз, колибактериоз, клостридиоз</t>
  </si>
  <si>
    <t>Магнитное зондирование</t>
  </si>
  <si>
    <t>Опредение рефрактометром уровня иммуноглобулинов в крови у телят, белка у коров</t>
  </si>
  <si>
    <t>Чувствительность к антибиотикам (мастит, эндометрит, фекалии телят, копытный гной)</t>
  </si>
  <si>
    <t>Оформление заключения, выводов, рекомендаций</t>
  </si>
  <si>
    <t>Консультация  на месте (в хозяйстве)</t>
  </si>
  <si>
    <t>Смывы с молочного оборудования на кишечную палочку</t>
  </si>
  <si>
    <t>Бактериологическое исследование молока/мастит, эндометритного содержимого, фекалий телят и патологического материала на патогенность</t>
  </si>
  <si>
    <t>Кишечная палочка, стафилококк, псевдомоноз, клостридии</t>
  </si>
  <si>
    <t>Определение остаточных пестицидов (гербицидов) в кормах (азинфоз-метил, этил, бромофоз, карбофенотион, хлорпирифос (метил)</t>
  </si>
  <si>
    <t>Патогенность микрофлоры носовой полости и кишечника</t>
  </si>
  <si>
    <t>Токсичность корма, биоматериала</t>
  </si>
  <si>
    <t>Капрологическое исследование , объединенная проба от 10 телят - глисты, кокцидии, криптоспоридии</t>
  </si>
  <si>
    <t>Биохимия кормов на 5 показателей</t>
  </si>
  <si>
    <t>Биохимия крови животных на 17 показателей</t>
  </si>
  <si>
    <t>Гематологическое исследование на 16 показателей</t>
  </si>
  <si>
    <t>Микроскопия высушенного мазка рубцового содержимого на бактерии</t>
  </si>
  <si>
    <t>Исследование волос и чешуек кожи животных на эктопаразиты под микроскопом</t>
  </si>
  <si>
    <t>Микологическое исследование кожных чешуек на грибковые заболевания</t>
  </si>
  <si>
    <t>Определение массовой доли кислот в дез.средствах для молокопровода (концентрат)</t>
  </si>
  <si>
    <t>Определение массовой доли йода в средствах гигиены вымени в дез.средствах</t>
  </si>
  <si>
    <t>Определение общей щелочности в дез.средствах для молокопровода (концентрат)</t>
  </si>
  <si>
    <t>Определение активного хлора в дез.средствах для молокопровода (концентрат)</t>
  </si>
  <si>
    <t xml:space="preserve">Генетическое исследование на наследственные заблоевания </t>
  </si>
  <si>
    <t>Подготовительные работы (пробоподготовка, кроме орг.удобрений)</t>
  </si>
  <si>
    <t>Оформление результата исследования</t>
  </si>
  <si>
    <t>Биохимическое исследование электролитов крови (К,NA,Cl,iCa,pH) на анализаторе MNChip</t>
  </si>
  <si>
    <t>Биохимическое исследование крови на анализаторе MNChip  на 24 показателей</t>
  </si>
  <si>
    <t>Анализ почвы</t>
  </si>
  <si>
    <t>109.1</t>
  </si>
  <si>
    <t>Определение нитратного азота</t>
  </si>
  <si>
    <t>110.2</t>
  </si>
  <si>
    <t>Определение аммонийного азота</t>
  </si>
  <si>
    <t>110.1</t>
  </si>
  <si>
    <t>Микробиологический контроль с использованием экспресс-тестов "Петритест" (1 наименование)</t>
  </si>
  <si>
    <t>Определение органического вещества (гумуса) по Тюрину</t>
  </si>
  <si>
    <t xml:space="preserve">Определение фосфора по Кирсанову </t>
  </si>
  <si>
    <t xml:space="preserve">Определение фосфора по Чирикову </t>
  </si>
  <si>
    <t xml:space="preserve">Определение фосфора по Мачигину </t>
  </si>
  <si>
    <t xml:space="preserve">Определение обменного калия </t>
  </si>
  <si>
    <t>Кобальт</t>
  </si>
  <si>
    <t>Анализ паренхиматозных органов</t>
  </si>
  <si>
    <t xml:space="preserve">Железо </t>
  </si>
  <si>
    <t>Мыщьяк</t>
  </si>
  <si>
    <t>Кальций</t>
  </si>
  <si>
    <t xml:space="preserve">            Директор                                                                   Е.В.Мережкина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</si>
</sst>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 #\.##0.00_-;_-* &quot;-&quot;??_-;_-@_-"/>
    <numFmt numFmtId="177" formatCode="_-* #\ ##0.00\ &quot;₽&quot;_-;\-* #\ ##0.00\ &quot;₽&quot;_-;_-* &quot;-&quot;??\ &quot;₽&quot;_-;_-@_-"/>
    <numFmt numFmtId="178" formatCode="_-* #\.##0_-;\-* #\.##0_-;_-* &quot;-&quot;_-;_-@_-"/>
    <numFmt numFmtId="179" formatCode="_-* #\.##0\ &quot;₽&quot;_-;\-* #\.##0\ &quot;₽&quot;_-;_-* \-\ &quot;₽&quot;_-;_-@_-"/>
    <numFmt numFmtId="180" formatCode="_-* #\ ##0.00\ _₽_-;\-* #\ ##0.00\ _₽_-;_-* &quot;-&quot;??\ _₽_-;_-@_-"/>
    <numFmt numFmtId="181" formatCode="dd\.mmm"/>
  </numFmts>
  <fonts count="51">
    <font>
      <sz val="11"/>
      <color indexed="8"/>
      <name val="Calibri"/>
      <charset val="134"/>
    </font>
    <font>
      <sz val="11"/>
      <name val="Calibri"/>
      <charset val="204"/>
    </font>
    <font>
      <sz val="12"/>
      <name val="Times New Roman"/>
      <charset val="204"/>
    </font>
    <font>
      <b/>
      <sz val="11"/>
      <name val="Times New Roman"/>
      <charset val="204"/>
    </font>
    <font>
      <b/>
      <sz val="12"/>
      <color indexed="8"/>
      <name val="Times New Roman"/>
      <charset val="204"/>
    </font>
    <font>
      <sz val="11"/>
      <color indexed="8"/>
      <name val="Times New Roman"/>
      <charset val="204"/>
    </font>
    <font>
      <sz val="10"/>
      <color indexed="8"/>
      <name val="Times New Roman"/>
      <charset val="204"/>
    </font>
    <font>
      <sz val="10"/>
      <name val="Times New Roman"/>
      <charset val="204"/>
    </font>
    <font>
      <sz val="11"/>
      <name val="Times New Roman"/>
      <charset val="204"/>
    </font>
    <font>
      <b/>
      <sz val="10"/>
      <color indexed="8"/>
      <name val="Times New Roman"/>
      <charset val="204"/>
    </font>
    <font>
      <sz val="11"/>
      <color theme="1"/>
      <name val="Times New Roman"/>
      <charset val="204"/>
    </font>
    <font>
      <sz val="10"/>
      <color theme="1"/>
      <name val="Times New Roman"/>
      <charset val="204"/>
    </font>
    <font>
      <sz val="11"/>
      <color indexed="8"/>
      <name val="Calibri"/>
      <charset val="204"/>
    </font>
    <font>
      <b/>
      <sz val="11"/>
      <color indexed="8"/>
      <name val="Times New Roman"/>
      <charset val="204"/>
    </font>
    <font>
      <b/>
      <sz val="12"/>
      <name val="Times New Roman"/>
      <charset val="204"/>
    </font>
    <font>
      <b/>
      <sz val="14"/>
      <color indexed="8"/>
      <name val="Times New Roman"/>
      <charset val="204"/>
    </font>
    <font>
      <sz val="12"/>
      <color indexed="8"/>
      <name val="Times New Roman"/>
      <charset val="204"/>
    </font>
    <font>
      <b/>
      <sz val="12"/>
      <color rgb="FF000000"/>
      <name val="Times New Roman"/>
      <charset val="204"/>
    </font>
    <font>
      <sz val="11"/>
      <color rgb="FF000000"/>
      <name val="Times New Roman"/>
      <charset val="204"/>
    </font>
    <font>
      <sz val="12"/>
      <color indexed="8"/>
      <name val="Calibri"/>
      <charset val="204"/>
    </font>
    <font>
      <sz val="10"/>
      <color rgb="FF000000"/>
      <name val="Times New Roman"/>
      <charset val="204"/>
    </font>
    <font>
      <sz val="12"/>
      <color rgb="FF000000"/>
      <name val="Times New Roman"/>
      <charset val="204"/>
    </font>
    <font>
      <sz val="16"/>
      <color indexed="8"/>
      <name val="Calibri"/>
      <charset val="204"/>
    </font>
    <font>
      <b/>
      <sz val="14"/>
      <name val="Times New Roman"/>
      <charset val="204"/>
    </font>
    <font>
      <b/>
      <sz val="10"/>
      <name val="Times New Roman"/>
      <charset val="204"/>
    </font>
    <font>
      <sz val="8"/>
      <name val="Times New Roman"/>
      <charset val="204"/>
    </font>
    <font>
      <sz val="11"/>
      <color indexed="10"/>
      <name val="Calibri"/>
      <charset val="204"/>
    </font>
    <font>
      <sz val="11"/>
      <color theme="1"/>
      <name val="Calibri"/>
      <charset val="204"/>
    </font>
    <font>
      <sz val="12"/>
      <name val="Calibri"/>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theme="1"/>
      <name val="Calibri"/>
      <charset val="204"/>
      <scheme val="minor"/>
    </font>
    <font>
      <sz val="10"/>
      <name val="Arial"/>
      <charset val="20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29" fillId="0" borderId="0" applyFont="0" applyFill="0" applyBorder="0" applyAlignment="0" applyProtection="0">
      <alignment vertical="center"/>
    </xf>
    <xf numFmtId="177" fontId="12" fillId="0" borderId="0" applyFont="0" applyFill="0" applyBorder="0" applyAlignment="0" applyProtection="0"/>
    <xf numFmtId="9" fontId="12" fillId="0" borderId="0" applyFont="0" applyFill="0" applyBorder="0" applyAlignment="0" applyProtection="0"/>
    <xf numFmtId="178" fontId="29" fillId="0" borderId="0" applyFont="0" applyFill="0" applyBorder="0" applyAlignment="0" applyProtection="0">
      <alignment vertical="center"/>
    </xf>
    <xf numFmtId="179"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2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38" fillId="5" borderId="25" applyNumberFormat="0" applyAlignment="0" applyProtection="0">
      <alignment vertical="center"/>
    </xf>
    <xf numFmtId="0" fontId="39" fillId="6" borderId="26" applyNumberFormat="0" applyAlignment="0" applyProtection="0">
      <alignment vertical="center"/>
    </xf>
    <xf numFmtId="0" fontId="40" fillId="6" borderId="25" applyNumberFormat="0" applyAlignment="0" applyProtection="0">
      <alignment vertical="center"/>
    </xf>
    <xf numFmtId="0" fontId="41" fillId="7" borderId="27" applyNumberFormat="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0" fillId="0" borderId="0"/>
    <xf numFmtId="0" fontId="12" fillId="0" borderId="0"/>
    <xf numFmtId="0" fontId="49" fillId="0" borderId="0"/>
    <xf numFmtId="0" fontId="49" fillId="0" borderId="0"/>
    <xf numFmtId="0" fontId="50" fillId="0" borderId="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cellStyleXfs>
  <cellXfs count="337">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vertical="center"/>
    </xf>
    <xf numFmtId="2" fontId="1" fillId="0" borderId="0" xfId="0" applyNumberFormat="1" applyFont="1" applyAlignment="1">
      <alignment horizontal="center"/>
    </xf>
    <xf numFmtId="0" fontId="0" fillId="0" borderId="1" xfId="0" applyBorder="1"/>
    <xf numFmtId="0" fontId="0" fillId="0" borderId="1" xfId="0" applyBorder="1" applyAlignment="1">
      <alignment horizontal="center"/>
    </xf>
    <xf numFmtId="0" fontId="1" fillId="0" borderId="1" xfId="0" applyFont="1" applyBorder="1"/>
    <xf numFmtId="0" fontId="2" fillId="0" borderId="1" xfId="0" applyFont="1" applyBorder="1" applyAlignment="1">
      <alignment textRotation="90"/>
    </xf>
    <xf numFmtId="0" fontId="2" fillId="0" borderId="1" xfId="0" applyFont="1" applyBorder="1" applyAlignment="1">
      <alignment horizontal="center" textRotation="90"/>
    </xf>
    <xf numFmtId="0" fontId="2"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0" fillId="0" borderId="1" xfId="0"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left" vertical="center" wrapText="1"/>
    </xf>
    <xf numFmtId="1" fontId="7" fillId="0" borderId="1" xfId="0" applyNumberFormat="1" applyFont="1" applyBorder="1" applyAlignment="1">
      <alignment horizontal="center" wrapText="1"/>
    </xf>
    <xf numFmtId="1" fontId="0" fillId="0" borderId="1" xfId="0" applyNumberFormat="1" applyBorder="1" applyAlignment="1">
      <alignment horizontal="center" vertical="center"/>
    </xf>
    <xf numFmtId="0" fontId="8" fillId="0" borderId="1" xfId="0" applyFont="1" applyBorder="1" applyAlignment="1">
      <alignment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left" wrapText="1"/>
    </xf>
    <xf numFmtId="0" fontId="6" fillId="0" borderId="1" xfId="0" applyFont="1" applyBorder="1" applyAlignment="1">
      <alignment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1" xfId="0" applyFont="1" applyBorder="1" applyAlignment="1">
      <alignment wrapText="1"/>
    </xf>
    <xf numFmtId="0" fontId="5" fillId="0" borderId="1" xfId="0" applyFont="1" applyBorder="1" applyAlignment="1">
      <alignment horizontal="center" vertical="center"/>
    </xf>
    <xf numFmtId="0" fontId="9" fillId="0" borderId="1" xfId="0" applyFont="1" applyBorder="1" applyAlignment="1">
      <alignment horizontal="center" wrapText="1"/>
    </xf>
    <xf numFmtId="177" fontId="12" fillId="0" borderId="2" xfId="2" applyFont="1" applyBorder="1" applyAlignment="1">
      <alignment horizontal="left" wrapText="1"/>
    </xf>
    <xf numFmtId="177" fontId="0" fillId="0" borderId="3" xfId="2" applyFont="1" applyBorder="1" applyAlignment="1">
      <alignment horizontal="left" wrapText="1"/>
    </xf>
    <xf numFmtId="0" fontId="6" fillId="0" borderId="0" xfId="0" applyFont="1" applyAlignment="1">
      <alignment horizontal="center"/>
    </xf>
    <xf numFmtId="0" fontId="6" fillId="0" borderId="1" xfId="0" applyFont="1" applyBorder="1" applyAlignment="1">
      <alignment horizontal="center"/>
    </xf>
    <xf numFmtId="0" fontId="6" fillId="0" borderId="1" xfId="0" applyFont="1" applyBorder="1" applyAlignment="1">
      <alignment vertical="center"/>
    </xf>
    <xf numFmtId="0" fontId="13" fillId="0" borderId="1" xfId="0" applyFont="1" applyBorder="1" applyAlignment="1">
      <alignment horizontal="center" wrapText="1"/>
    </xf>
    <xf numFmtId="0" fontId="6" fillId="0" borderId="1" xfId="0" applyFont="1" applyBorder="1" applyAlignment="1">
      <alignment horizontal="center" vertical="top"/>
    </xf>
    <xf numFmtId="0" fontId="6" fillId="0" borderId="1" xfId="0" applyFont="1" applyBorder="1" applyAlignment="1">
      <alignment horizontal="center" wrapText="1"/>
    </xf>
    <xf numFmtId="1"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vertical="center" wrapText="1"/>
    </xf>
    <xf numFmtId="177" fontId="12" fillId="0" borderId="0" xfId="2" applyFont="1" applyBorder="1" applyAlignment="1">
      <alignment horizontal="left" wrapText="1"/>
    </xf>
    <xf numFmtId="177" fontId="0" fillId="0" borderId="0" xfId="2" applyFont="1" applyBorder="1" applyAlignment="1">
      <alignment horizontal="left" wrapText="1"/>
    </xf>
    <xf numFmtId="0" fontId="1" fillId="0" borderId="4" xfId="0" applyFont="1" applyBorder="1"/>
    <xf numFmtId="0" fontId="2" fillId="0" borderId="1" xfId="0" applyFont="1" applyBorder="1" applyAlignment="1">
      <alignment horizontal="center" vertical="top" wrapText="1"/>
    </xf>
    <xf numFmtId="0" fontId="14" fillId="0" borderId="1" xfId="0" applyFont="1" applyBorder="1" applyAlignment="1">
      <alignment horizontal="center" wrapText="1"/>
    </xf>
    <xf numFmtId="0" fontId="14" fillId="0" borderId="1" xfId="0" applyFont="1" applyBorder="1" applyAlignment="1">
      <alignment horizontal="center" vertical="center" wrapText="1"/>
    </xf>
    <xf numFmtId="0" fontId="15" fillId="0" borderId="2" xfId="0" applyFont="1" applyBorder="1" applyAlignment="1">
      <alignment horizontal="center" wrapText="1"/>
    </xf>
    <xf numFmtId="0" fontId="0" fillId="0" borderId="3" xfId="0" applyBorder="1"/>
    <xf numFmtId="0" fontId="0" fillId="0" borderId="5" xfId="0" applyBorder="1"/>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1" xfId="0" applyFont="1" applyBorder="1" applyAlignment="1">
      <alignment vertical="top" wrapText="1"/>
    </xf>
    <xf numFmtId="1" fontId="8" fillId="0" borderId="1" xfId="0" applyNumberFormat="1" applyFont="1" applyBorder="1" applyAlignment="1">
      <alignment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8" fillId="0" borderId="11" xfId="0" applyFont="1" applyBorder="1" applyAlignment="1">
      <alignment vertical="center" wrapText="1"/>
    </xf>
    <xf numFmtId="0" fontId="13" fillId="0" borderId="9" xfId="0" applyFont="1" applyBorder="1" applyAlignment="1">
      <alignment horizontal="center"/>
    </xf>
    <xf numFmtId="0" fontId="13" fillId="0" borderId="0" xfId="0" applyFont="1" applyAlignment="1">
      <alignment horizontal="center"/>
    </xf>
    <xf numFmtId="0" fontId="13" fillId="0" borderId="10" xfId="0" applyFont="1" applyBorder="1" applyAlignment="1">
      <alignment horizontal="center"/>
    </xf>
    <xf numFmtId="0" fontId="8" fillId="0" borderId="0" xfId="0" applyFont="1" applyAlignment="1">
      <alignment vertical="center" wrapText="1"/>
    </xf>
    <xf numFmtId="0" fontId="5" fillId="0" borderId="0" xfId="0" applyFont="1" applyAlignment="1">
      <alignment horizontal="center"/>
    </xf>
    <xf numFmtId="0" fontId="16" fillId="0" borderId="0" xfId="0" applyFont="1" applyAlignment="1">
      <alignment vertical="top" wrapText="1"/>
    </xf>
    <xf numFmtId="1" fontId="7" fillId="0" borderId="0" xfId="0" applyNumberFormat="1" applyFont="1" applyAlignment="1">
      <alignment horizontal="center" wrapText="1"/>
    </xf>
    <xf numFmtId="0" fontId="12" fillId="0" borderId="0" xfId="0" applyFont="1"/>
    <xf numFmtId="0" fontId="0" fillId="2" borderId="0" xfId="0" applyFill="1"/>
    <xf numFmtId="0" fontId="0" fillId="2" borderId="0" xfId="0" applyFill="1" applyAlignment="1">
      <alignment horizontal="center"/>
    </xf>
    <xf numFmtId="1" fontId="1" fillId="2" borderId="0" xfId="0" applyNumberFormat="1" applyFont="1" applyFill="1" applyAlignment="1">
      <alignment horizontal="center"/>
    </xf>
    <xf numFmtId="0" fontId="0" fillId="2" borderId="12" xfId="0" applyFill="1" applyBorder="1" applyAlignment="1">
      <alignment horizontal="center"/>
    </xf>
    <xf numFmtId="1" fontId="1" fillId="2" borderId="4" xfId="0" applyNumberFormat="1" applyFont="1" applyFill="1" applyBorder="1" applyAlignment="1">
      <alignment horizontal="center"/>
    </xf>
    <xf numFmtId="0" fontId="14" fillId="2" borderId="1" xfId="0" applyFont="1" applyFill="1" applyBorder="1" applyAlignment="1">
      <alignment vertical="top" textRotation="90"/>
    </xf>
    <xf numFmtId="0" fontId="14" fillId="2" borderId="1" xfId="0" applyFont="1" applyFill="1" applyBorder="1" applyAlignment="1">
      <alignment horizontal="center" vertical="top" textRotation="90"/>
    </xf>
    <xf numFmtId="0" fontId="14" fillId="2" borderId="1" xfId="0" applyFont="1" applyFill="1" applyBorder="1" applyAlignment="1">
      <alignment horizontal="center" vertical="top" wrapText="1"/>
    </xf>
    <xf numFmtId="1" fontId="14" fillId="2" borderId="1" xfId="0" applyNumberFormat="1" applyFont="1" applyFill="1" applyBorder="1" applyAlignment="1">
      <alignment horizontal="center" vertical="top" wrapText="1"/>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2" xfId="0" applyFont="1" applyFill="1" applyBorder="1" applyAlignment="1">
      <alignment horizontal="left" vertical="top"/>
    </xf>
    <xf numFmtId="0" fontId="0" fillId="2" borderId="3" xfId="0" applyFill="1" applyBorder="1" applyAlignment="1">
      <alignment horizontal="left"/>
    </xf>
    <xf numFmtId="0" fontId="0" fillId="2" borderId="5" xfId="0" applyFill="1" applyBorder="1" applyAlignment="1">
      <alignment horizontal="left"/>
    </xf>
    <xf numFmtId="0" fontId="5"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1" fontId="7" fillId="2" borderId="13" xfId="0" applyNumberFormat="1" applyFont="1" applyFill="1" applyBorder="1" applyAlignment="1">
      <alignment horizontal="center" vertical="top" wrapText="1"/>
    </xf>
    <xf numFmtId="0" fontId="5" fillId="2" borderId="15" xfId="0" applyFont="1" applyFill="1" applyBorder="1" applyAlignment="1">
      <alignment horizontal="left" vertical="top" wrapText="1"/>
    </xf>
    <xf numFmtId="0" fontId="18" fillId="2" borderId="15" xfId="0" applyFont="1" applyFill="1" applyBorder="1" applyAlignment="1">
      <alignment horizontal="left" vertical="top"/>
    </xf>
    <xf numFmtId="0" fontId="6" fillId="2" borderId="16" xfId="0" applyFont="1" applyFill="1" applyBorder="1" applyAlignment="1">
      <alignment horizontal="left" vertical="top" wrapText="1"/>
    </xf>
    <xf numFmtId="1" fontId="7" fillId="2" borderId="15"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18" fillId="2" borderId="1" xfId="0" applyFont="1" applyFill="1" applyBorder="1" applyAlignment="1">
      <alignment horizontal="left" vertical="top"/>
    </xf>
    <xf numFmtId="0" fontId="6" fillId="2" borderId="1" xfId="0" applyFont="1" applyFill="1" applyBorder="1" applyAlignment="1">
      <alignment horizontal="left" vertical="top" wrapText="1"/>
    </xf>
    <xf numFmtId="1" fontId="7" fillId="2" borderId="1" xfId="0" applyNumberFormat="1" applyFont="1" applyFill="1" applyBorder="1" applyAlignment="1">
      <alignment horizontal="center" vertical="top" wrapText="1"/>
    </xf>
    <xf numFmtId="0" fontId="9" fillId="2" borderId="17" xfId="0" applyFont="1" applyFill="1" applyBorder="1" applyAlignment="1">
      <alignment horizontal="left" vertical="top"/>
    </xf>
    <xf numFmtId="0" fontId="9" fillId="2" borderId="12" xfId="0" applyFont="1" applyFill="1" applyBorder="1" applyAlignment="1">
      <alignment horizontal="left" vertical="top"/>
    </xf>
    <xf numFmtId="0" fontId="9" fillId="2" borderId="4" xfId="0" applyFont="1" applyFill="1" applyBorder="1" applyAlignment="1">
      <alignment horizontal="left" vertical="top"/>
    </xf>
    <xf numFmtId="0" fontId="4"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5" xfId="0" applyFont="1" applyFill="1" applyBorder="1" applyAlignment="1">
      <alignment horizontal="center" vertical="center"/>
    </xf>
    <xf numFmtId="0" fontId="5" fillId="2" borderId="1" xfId="0" applyFont="1" applyFill="1" applyBorder="1" applyAlignment="1">
      <alignment horizontal="left" vertical="top"/>
    </xf>
    <xf numFmtId="49" fontId="5" fillId="2" borderId="1" xfId="0" applyNumberFormat="1" applyFont="1" applyFill="1" applyBorder="1" applyAlignment="1">
      <alignment horizontal="left" vertical="top"/>
    </xf>
    <xf numFmtId="0" fontId="20" fillId="2" borderId="1" xfId="0" applyFont="1" applyFill="1" applyBorder="1" applyAlignment="1">
      <alignment horizontal="left" vertical="top" wrapText="1"/>
    </xf>
    <xf numFmtId="49" fontId="5" fillId="2" borderId="1" xfId="56" applyNumberFormat="1" applyFont="1" applyFill="1" applyBorder="1" applyAlignment="1">
      <alignment horizontal="left" vertical="top"/>
    </xf>
    <xf numFmtId="0" fontId="7" fillId="2" borderId="18" xfId="0" applyFont="1" applyFill="1" applyBorder="1" applyAlignment="1">
      <alignment horizontal="left" vertical="top" wrapText="1"/>
    </xf>
    <xf numFmtId="49" fontId="18" fillId="2" borderId="1" xfId="0" applyNumberFormat="1" applyFont="1" applyFill="1" applyBorder="1" applyAlignment="1">
      <alignment horizontal="left" vertical="top"/>
    </xf>
    <xf numFmtId="0" fontId="17" fillId="2" borderId="17" xfId="0" applyFont="1" applyFill="1" applyBorder="1" applyAlignment="1">
      <alignment horizontal="center"/>
    </xf>
    <xf numFmtId="0" fontId="4" fillId="2" borderId="12" xfId="0" applyFont="1" applyFill="1" applyBorder="1" applyAlignment="1">
      <alignment horizontal="center"/>
    </xf>
    <xf numFmtId="0" fontId="4" fillId="2" borderId="4" xfId="0" applyFont="1" applyFill="1" applyBorder="1" applyAlignment="1">
      <alignment horizontal="center"/>
    </xf>
    <xf numFmtId="0" fontId="17" fillId="2" borderId="9" xfId="0" applyFont="1" applyFill="1" applyBorder="1" applyAlignment="1">
      <alignment horizontal="center" vertical="top"/>
    </xf>
    <xf numFmtId="0" fontId="4" fillId="2" borderId="0" xfId="0" applyFont="1" applyFill="1" applyAlignment="1">
      <alignment horizontal="center" vertical="top"/>
    </xf>
    <xf numFmtId="0" fontId="4" fillId="2" borderId="10" xfId="0" applyFont="1" applyFill="1" applyBorder="1" applyAlignment="1">
      <alignment horizontal="center" vertical="top"/>
    </xf>
    <xf numFmtId="0" fontId="7" fillId="2" borderId="16" xfId="0" applyFont="1" applyFill="1" applyBorder="1" applyAlignment="1">
      <alignment vertical="top" wrapText="1"/>
    </xf>
    <xf numFmtId="0" fontId="7" fillId="2" borderId="1"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1" xfId="0" applyFont="1" applyFill="1" applyBorder="1" applyAlignment="1">
      <alignment vertical="top" wrapText="1"/>
    </xf>
    <xf numFmtId="0" fontId="6" fillId="2" borderId="18" xfId="0" applyFont="1" applyFill="1" applyBorder="1" applyAlignment="1">
      <alignment horizontal="left" vertical="top" wrapText="1"/>
    </xf>
    <xf numFmtId="49" fontId="20" fillId="2" borderId="1" xfId="0" applyNumberFormat="1" applyFont="1" applyFill="1" applyBorder="1" applyAlignment="1">
      <alignment horizontal="left" vertical="top"/>
    </xf>
    <xf numFmtId="0" fontId="20" fillId="2" borderId="1" xfId="0" applyFont="1" applyFill="1" applyBorder="1" applyAlignment="1">
      <alignment horizontal="left" vertical="top"/>
    </xf>
    <xf numFmtId="49" fontId="5" fillId="2" borderId="1" xfId="0" applyNumberFormat="1" applyFont="1" applyFill="1" applyBorder="1" applyAlignment="1">
      <alignment horizontal="left" vertical="top" wrapText="1"/>
    </xf>
    <xf numFmtId="0" fontId="4" fillId="2" borderId="17" xfId="0" applyFont="1" applyFill="1" applyBorder="1" applyAlignment="1">
      <alignment horizontal="center" wrapText="1"/>
    </xf>
    <xf numFmtId="0" fontId="5" fillId="2" borderId="1" xfId="0" applyFont="1" applyFill="1" applyBorder="1" applyAlignment="1">
      <alignment horizontal="left" wrapText="1"/>
    </xf>
    <xf numFmtId="49" fontId="5" fillId="2" borderId="1" xfId="0" applyNumberFormat="1" applyFont="1" applyFill="1" applyBorder="1" applyAlignment="1">
      <alignment horizontal="left" wrapText="1"/>
    </xf>
    <xf numFmtId="0" fontId="7" fillId="2" borderId="19" xfId="0" applyFont="1" applyFill="1" applyBorder="1" applyAlignment="1">
      <alignment horizontal="left" vertical="top" wrapText="1"/>
    </xf>
    <xf numFmtId="1" fontId="7" fillId="2" borderId="1" xfId="0" applyNumberFormat="1" applyFont="1" applyFill="1" applyBorder="1" applyAlignment="1">
      <alignment horizontal="center" wrapText="1"/>
    </xf>
    <xf numFmtId="0" fontId="20" fillId="2" borderId="1" xfId="0" applyFont="1" applyFill="1" applyBorder="1" applyAlignment="1">
      <alignment horizontal="left"/>
    </xf>
    <xf numFmtId="49" fontId="20" fillId="2" borderId="1" xfId="0" applyNumberFormat="1" applyFont="1" applyFill="1" applyBorder="1" applyAlignment="1">
      <alignment horizontal="left"/>
    </xf>
    <xf numFmtId="0" fontId="6" fillId="2" borderId="1" xfId="0" applyFont="1" applyFill="1" applyBorder="1" applyAlignment="1">
      <alignment horizontal="left"/>
    </xf>
    <xf numFmtId="0" fontId="7" fillId="2" borderId="18" xfId="0" applyFont="1" applyFill="1" applyBorder="1" applyAlignment="1">
      <alignment vertical="top" wrapText="1"/>
    </xf>
    <xf numFmtId="0" fontId="21" fillId="2" borderId="1" xfId="0" applyFont="1" applyFill="1" applyBorder="1" applyAlignment="1">
      <alignment horizontal="left" vertical="top"/>
    </xf>
    <xf numFmtId="49" fontId="18" fillId="2" borderId="15" xfId="0" applyNumberFormat="1" applyFont="1" applyFill="1" applyBorder="1" applyAlignment="1">
      <alignment horizontal="left" vertical="top"/>
    </xf>
    <xf numFmtId="0" fontId="17" fillId="2" borderId="1" xfId="0" applyFont="1" applyFill="1" applyBorder="1" applyAlignment="1">
      <alignment horizontal="left"/>
    </xf>
    <xf numFmtId="0" fontId="4" fillId="2" borderId="1" xfId="0" applyFont="1" applyFill="1" applyBorder="1" applyAlignment="1">
      <alignment horizontal="left"/>
    </xf>
    <xf numFmtId="0" fontId="17" fillId="2" borderId="2" xfId="0" applyFont="1"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18" fillId="2" borderId="13" xfId="0" applyFont="1" applyFill="1" applyBorder="1" applyAlignment="1">
      <alignment horizontal="left" vertical="top"/>
    </xf>
    <xf numFmtId="49" fontId="18" fillId="2" borderId="13" xfId="0" applyNumberFormat="1" applyFont="1" applyFill="1" applyBorder="1" applyAlignment="1">
      <alignment horizontal="left" vertical="top"/>
    </xf>
    <xf numFmtId="0" fontId="8" fillId="2" borderId="14" xfId="0" applyFont="1" applyFill="1" applyBorder="1" applyAlignment="1">
      <alignment horizontal="left" vertical="top" wrapText="1"/>
    </xf>
    <xf numFmtId="0" fontId="8" fillId="2" borderId="18" xfId="0" applyFont="1" applyFill="1" applyBorder="1" applyAlignment="1">
      <alignment horizontal="left" vertical="top" wrapText="1"/>
    </xf>
    <xf numFmtId="0" fontId="0" fillId="2" borderId="1" xfId="0" applyFill="1" applyBorder="1"/>
    <xf numFmtId="0" fontId="4" fillId="2" borderId="3"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xf numFmtId="0" fontId="4" fillId="2" borderId="0" xfId="0" applyFont="1" applyFill="1"/>
    <xf numFmtId="0" fontId="4" fillId="2" borderId="10" xfId="0" applyFont="1" applyFill="1" applyBorder="1"/>
    <xf numFmtId="0" fontId="17" fillId="2" borderId="2" xfId="0" applyFont="1" applyFill="1" applyBorder="1" applyAlignment="1">
      <alignment horizontal="left"/>
    </xf>
    <xf numFmtId="0" fontId="4" fillId="2" borderId="3" xfId="0" applyFont="1" applyFill="1" applyBorder="1" applyAlignment="1">
      <alignment horizontal="left"/>
    </xf>
    <xf numFmtId="0" fontId="4" fillId="2" borderId="5" xfId="0" applyFont="1" applyFill="1" applyBorder="1" applyAlignment="1">
      <alignment horizontal="left"/>
    </xf>
    <xf numFmtId="0" fontId="17" fillId="2" borderId="9" xfId="0" applyFont="1" applyFill="1" applyBorder="1" applyAlignment="1">
      <alignment horizontal="center"/>
    </xf>
    <xf numFmtId="0" fontId="4" fillId="2" borderId="0" xfId="0" applyFont="1" applyFill="1" applyAlignment="1">
      <alignment horizontal="center"/>
    </xf>
    <xf numFmtId="0" fontId="4" fillId="2" borderId="10" xfId="0" applyFont="1" applyFill="1" applyBorder="1" applyAlignment="1">
      <alignment horizontal="center"/>
    </xf>
    <xf numFmtId="0" fontId="4" fillId="2" borderId="9" xfId="0" applyFont="1" applyFill="1" applyBorder="1" applyAlignment="1">
      <alignment horizontal="center"/>
    </xf>
    <xf numFmtId="0" fontId="7" fillId="2" borderId="20" xfId="0" applyFont="1" applyFill="1" applyBorder="1" applyAlignment="1">
      <alignment horizontal="left" vertical="top" wrapText="1"/>
    </xf>
    <xf numFmtId="0" fontId="17" fillId="2" borderId="1" xfId="0" applyFont="1" applyFill="1" applyBorder="1" applyAlignment="1">
      <alignment horizontal="center"/>
    </xf>
    <xf numFmtId="0" fontId="4" fillId="2" borderId="1" xfId="0" applyFont="1" applyFill="1" applyBorder="1" applyAlignment="1">
      <alignment horizontal="center"/>
    </xf>
    <xf numFmtId="0" fontId="5" fillId="2" borderId="15" xfId="0" applyFont="1" applyFill="1" applyBorder="1" applyAlignment="1">
      <alignment horizontal="left" vertical="top"/>
    </xf>
    <xf numFmtId="49" fontId="5" fillId="2" borderId="15" xfId="0" applyNumberFormat="1" applyFont="1" applyFill="1" applyBorder="1" applyAlignment="1">
      <alignment horizontal="left" vertical="top"/>
    </xf>
    <xf numFmtId="0" fontId="4" fillId="2" borderId="1" xfId="0" applyFont="1" applyFill="1" applyBorder="1"/>
    <xf numFmtId="0" fontId="5" fillId="2" borderId="13" xfId="0" applyFont="1" applyFill="1" applyBorder="1" applyAlignment="1">
      <alignment horizontal="left" vertical="top"/>
    </xf>
    <xf numFmtId="49" fontId="5" fillId="2" borderId="13" xfId="0" applyNumberFormat="1" applyFont="1" applyFill="1" applyBorder="1" applyAlignment="1">
      <alignment horizontal="left" vertical="top"/>
    </xf>
    <xf numFmtId="0" fontId="5" fillId="2" borderId="11" xfId="0" applyFont="1" applyFill="1" applyBorder="1" applyAlignment="1">
      <alignment horizontal="left" vertical="top"/>
    </xf>
    <xf numFmtId="49" fontId="5" fillId="2" borderId="11" xfId="0" applyNumberFormat="1" applyFont="1" applyFill="1" applyBorder="1" applyAlignment="1">
      <alignment horizontal="left" vertical="top"/>
    </xf>
    <xf numFmtId="0" fontId="7" fillId="2" borderId="21" xfId="0" applyFont="1" applyFill="1" applyBorder="1" applyAlignment="1">
      <alignment horizontal="left" vertical="top" wrapText="1"/>
    </xf>
    <xf numFmtId="0" fontId="22" fillId="2" borderId="17" xfId="0" applyFont="1" applyFill="1" applyBorder="1"/>
    <xf numFmtId="0" fontId="22" fillId="2" borderId="12" xfId="0" applyFont="1" applyFill="1" applyBorder="1"/>
    <xf numFmtId="0" fontId="12" fillId="2" borderId="0" xfId="0" applyFont="1" applyFill="1"/>
    <xf numFmtId="0" fontId="1" fillId="2" borderId="0" xfId="0" applyFont="1" applyFill="1"/>
    <xf numFmtId="0" fontId="1" fillId="2" borderId="0" xfId="0" applyFont="1" applyFill="1" applyAlignment="1">
      <alignment horizontal="center"/>
    </xf>
    <xf numFmtId="1" fontId="1" fillId="2" borderId="12" xfId="0" applyNumberFormat="1" applyFont="1" applyFill="1" applyBorder="1"/>
    <xf numFmtId="0" fontId="2" fillId="2" borderId="1" xfId="0" applyFont="1" applyFill="1" applyBorder="1" applyAlignment="1">
      <alignment textRotation="90"/>
    </xf>
    <xf numFmtId="0" fontId="2" fillId="2" borderId="1" xfId="0" applyFont="1" applyFill="1" applyBorder="1" applyAlignment="1">
      <alignment horizontal="center" textRotation="90"/>
    </xf>
    <xf numFmtId="0" fontId="2" fillId="2" borderId="1" xfId="0" applyFont="1" applyFill="1" applyBorder="1" applyAlignment="1">
      <alignment horizontal="center" vertical="top" wrapText="1"/>
    </xf>
    <xf numFmtId="1" fontId="14" fillId="2" borderId="1" xfId="0" applyNumberFormat="1" applyFont="1" applyFill="1" applyBorder="1" applyAlignment="1">
      <alignment horizontal="center" vertical="center" wrapText="1"/>
    </xf>
    <xf numFmtId="0" fontId="23" fillId="2" borderId="2" xfId="0" applyFont="1" applyFill="1" applyBorder="1" applyAlignment="1">
      <alignment horizontal="center"/>
    </xf>
    <xf numFmtId="0" fontId="23" fillId="2" borderId="3" xfId="0" applyFont="1" applyFill="1" applyBorder="1" applyAlignment="1">
      <alignment horizontal="center"/>
    </xf>
    <xf numFmtId="0" fontId="23" fillId="2" borderId="5" xfId="0" applyFont="1" applyFill="1" applyBorder="1" applyAlignment="1">
      <alignment horizontal="center"/>
    </xf>
    <xf numFmtId="0" fontId="1" fillId="2" borderId="1" xfId="0" applyFont="1" applyFill="1" applyBorder="1"/>
    <xf numFmtId="0" fontId="8" fillId="2" borderId="1" xfId="0" applyFont="1" applyFill="1" applyBorder="1" applyAlignment="1">
      <alignment horizontal="center" wrapText="1"/>
    </xf>
    <xf numFmtId="0" fontId="7" fillId="2" borderId="1" xfId="0" applyFont="1" applyFill="1" applyBorder="1" applyAlignment="1">
      <alignment wrapText="1"/>
    </xf>
    <xf numFmtId="1" fontId="1" fillId="2" borderId="1" xfId="0" applyNumberFormat="1" applyFont="1" applyFill="1" applyBorder="1"/>
    <xf numFmtId="0" fontId="8" fillId="2" borderId="1" xfId="0" applyFont="1" applyFill="1" applyBorder="1" applyAlignment="1">
      <alignment horizontal="center"/>
    </xf>
    <xf numFmtId="0" fontId="24" fillId="2" borderId="2" xfId="0" applyFont="1" applyFill="1" applyBorder="1"/>
    <xf numFmtId="0" fontId="24" fillId="2" borderId="3" xfId="0" applyFont="1" applyFill="1" applyBorder="1"/>
    <xf numFmtId="0" fontId="24" fillId="2" borderId="5" xfId="0" applyFont="1" applyFill="1" applyBorder="1"/>
    <xf numFmtId="49" fontId="8" fillId="2" borderId="1" xfId="0" applyNumberFormat="1" applyFont="1" applyFill="1" applyBorder="1" applyAlignment="1">
      <alignment horizontal="center"/>
    </xf>
    <xf numFmtId="49" fontId="8" fillId="2" borderId="1" xfId="55" applyNumberFormat="1"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5" xfId="0" applyFont="1" applyFill="1" applyBorder="1" applyAlignment="1">
      <alignment horizontal="center"/>
    </xf>
    <xf numFmtId="0" fontId="8" fillId="2" borderId="1" xfId="0" applyFont="1" applyFill="1" applyBorder="1" applyAlignment="1">
      <alignment wrapText="1"/>
    </xf>
    <xf numFmtId="0" fontId="24" fillId="2" borderId="2" xfId="0" applyFont="1" applyFill="1" applyBorder="1" applyAlignment="1">
      <alignment horizontal="center"/>
    </xf>
    <xf numFmtId="0" fontId="24" fillId="2" borderId="3" xfId="0" applyFont="1" applyFill="1" applyBorder="1" applyAlignment="1">
      <alignment horizontal="center"/>
    </xf>
    <xf numFmtId="0" fontId="24" fillId="2" borderId="5" xfId="0" applyFont="1" applyFill="1" applyBorder="1" applyAlignment="1">
      <alignment horizontal="center"/>
    </xf>
    <xf numFmtId="0" fontId="8" fillId="3" borderId="1" xfId="0" applyFont="1" applyFill="1" applyBorder="1" applyAlignment="1">
      <alignment horizontal="center"/>
    </xf>
    <xf numFmtId="49" fontId="8" fillId="3" borderId="1" xfId="0" applyNumberFormat="1" applyFont="1" applyFill="1" applyBorder="1" applyAlignment="1">
      <alignment horizontal="center"/>
    </xf>
    <xf numFmtId="0" fontId="7" fillId="3" borderId="1" xfId="0" applyFont="1" applyFill="1" applyBorder="1" applyAlignment="1">
      <alignment wrapText="1"/>
    </xf>
    <xf numFmtId="1" fontId="7" fillId="3" borderId="1" xfId="0" applyNumberFormat="1" applyFont="1" applyFill="1" applyBorder="1" applyAlignment="1">
      <alignment horizontal="center" wrapText="1"/>
    </xf>
    <xf numFmtId="0" fontId="24" fillId="2" borderId="1" xfId="0" applyFont="1" applyFill="1" applyBorder="1" applyAlignment="1">
      <alignment horizontal="center"/>
    </xf>
    <xf numFmtId="49" fontId="7" fillId="2" borderId="1" xfId="0" applyNumberFormat="1" applyFont="1" applyFill="1" applyBorder="1" applyAlignment="1">
      <alignment horizontal="center"/>
    </xf>
    <xf numFmtId="0" fontId="7" fillId="2" borderId="1" xfId="0" applyFont="1" applyFill="1" applyBorder="1" applyAlignment="1">
      <alignment horizontal="left" wrapText="1"/>
    </xf>
    <xf numFmtId="0" fontId="7" fillId="2" borderId="1" xfId="0" applyFont="1" applyFill="1" applyBorder="1"/>
    <xf numFmtId="0" fontId="24" fillId="2" borderId="2" xfId="0" applyFont="1" applyFill="1" applyBorder="1" applyAlignment="1">
      <alignment horizontal="center" wrapText="1"/>
    </xf>
    <xf numFmtId="0" fontId="24" fillId="2" borderId="3" xfId="0" applyFont="1" applyFill="1" applyBorder="1" applyAlignment="1">
      <alignment horizontal="center" wrapText="1"/>
    </xf>
    <xf numFmtId="0" fontId="24" fillId="2" borderId="5" xfId="0" applyFont="1" applyFill="1" applyBorder="1" applyAlignment="1">
      <alignment horizontal="center" wrapText="1"/>
    </xf>
    <xf numFmtId="49" fontId="8" fillId="2" borderId="1" xfId="0" applyNumberFormat="1" applyFont="1" applyFill="1" applyBorder="1" applyAlignment="1">
      <alignment horizontal="left"/>
    </xf>
    <xf numFmtId="49" fontId="7" fillId="3" borderId="1" xfId="0" applyNumberFormat="1" applyFont="1" applyFill="1" applyBorder="1" applyAlignment="1">
      <alignment horizontal="left"/>
    </xf>
    <xf numFmtId="49" fontId="7" fillId="2" borderId="1" xfId="0" applyNumberFormat="1" applyFont="1" applyFill="1" applyBorder="1" applyAlignment="1">
      <alignment horizontal="left"/>
    </xf>
    <xf numFmtId="0" fontId="8" fillId="2" borderId="1" xfId="0" applyFont="1" applyFill="1" applyBorder="1" applyAlignment="1">
      <alignment horizontal="left"/>
    </xf>
    <xf numFmtId="0" fontId="24" fillId="2" borderId="1" xfId="0" applyFont="1" applyFill="1" applyBorder="1" applyAlignment="1">
      <alignment horizontal="center" vertical="center" wrapText="1"/>
    </xf>
    <xf numFmtId="49" fontId="8" fillId="2" borderId="1" xfId="0" applyNumberFormat="1" applyFont="1" applyFill="1" applyBorder="1" applyAlignment="1">
      <alignment horizontal="left" wrapText="1"/>
    </xf>
    <xf numFmtId="1" fontId="25" fillId="2" borderId="1" xfId="0" applyNumberFormat="1" applyFont="1" applyFill="1" applyBorder="1" applyAlignment="1">
      <alignment horizontal="center" vertical="top" wrapText="1"/>
    </xf>
    <xf numFmtId="0" fontId="8" fillId="2" borderId="15" xfId="0" applyFont="1" applyFill="1" applyBorder="1" applyAlignment="1">
      <alignment horizontal="center"/>
    </xf>
    <xf numFmtId="0" fontId="8" fillId="2" borderId="15" xfId="0" applyFont="1" applyFill="1" applyBorder="1" applyAlignment="1">
      <alignment horizontal="left"/>
    </xf>
    <xf numFmtId="0" fontId="7" fillId="2" borderId="15" xfId="0" applyFont="1" applyFill="1" applyBorder="1" applyAlignment="1">
      <alignment wrapText="1"/>
    </xf>
    <xf numFmtId="1" fontId="25" fillId="2" borderId="15" xfId="0" applyNumberFormat="1" applyFont="1" applyFill="1" applyBorder="1" applyAlignment="1">
      <alignment horizontal="center" wrapText="1"/>
    </xf>
    <xf numFmtId="1" fontId="25" fillId="2" borderId="1" xfId="0" applyNumberFormat="1" applyFont="1" applyFill="1" applyBorder="1" applyAlignment="1">
      <alignment horizontal="center" wrapText="1"/>
    </xf>
    <xf numFmtId="0" fontId="8" fillId="2" borderId="13" xfId="0" applyFont="1" applyFill="1" applyBorder="1" applyAlignment="1">
      <alignment horizontal="center"/>
    </xf>
    <xf numFmtId="0" fontId="8" fillId="2" borderId="13" xfId="0" applyFont="1" applyFill="1" applyBorder="1" applyAlignment="1">
      <alignment horizontal="left"/>
    </xf>
    <xf numFmtId="0" fontId="7" fillId="2" borderId="13" xfId="0" applyFont="1" applyFill="1" applyBorder="1" applyAlignment="1">
      <alignment wrapText="1"/>
    </xf>
    <xf numFmtId="1" fontId="25" fillId="2" borderId="13" xfId="0" applyNumberFormat="1" applyFont="1" applyFill="1" applyBorder="1" applyAlignment="1">
      <alignment horizontal="center" wrapText="1"/>
    </xf>
    <xf numFmtId="0" fontId="7" fillId="2" borderId="1" xfId="0" applyFont="1" applyFill="1" applyBorder="1" applyAlignment="1">
      <alignment horizontal="center"/>
    </xf>
    <xf numFmtId="0" fontId="7" fillId="3" borderId="1" xfId="0" applyFont="1" applyFill="1" applyBorder="1" applyAlignment="1">
      <alignment horizontal="center"/>
    </xf>
    <xf numFmtId="1" fontId="7" fillId="2" borderId="1" xfId="0" applyNumberFormat="1" applyFont="1" applyFill="1" applyBorder="1" applyAlignment="1">
      <alignment horizontal="center"/>
    </xf>
    <xf numFmtId="1" fontId="7"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xf numFmtId="0" fontId="7" fillId="2" borderId="1" xfId="0" applyFont="1" applyFill="1" applyBorder="1" applyAlignment="1">
      <alignment vertical="center" wrapText="1"/>
    </xf>
    <xf numFmtId="0" fontId="1" fillId="2" borderId="1" xfId="0" applyFont="1" applyFill="1" applyBorder="1" applyAlignment="1">
      <alignment horizontal="center"/>
    </xf>
    <xf numFmtId="0" fontId="26" fillId="2" borderId="0" xfId="50" applyFont="1" applyFill="1"/>
    <xf numFmtId="0" fontId="1" fillId="2" borderId="0" xfId="50" applyFont="1" applyFill="1"/>
    <xf numFmtId="0" fontId="19" fillId="2" borderId="0" xfId="50" applyFont="1" applyFill="1"/>
    <xf numFmtId="0" fontId="12" fillId="0" borderId="0" xfId="50"/>
    <xf numFmtId="0" fontId="12" fillId="0" borderId="0" xfId="50" applyAlignment="1">
      <alignment horizontal="center"/>
    </xf>
    <xf numFmtId="1" fontId="12" fillId="0" borderId="0" xfId="3" applyNumberFormat="1" applyFont="1"/>
    <xf numFmtId="0" fontId="12" fillId="2" borderId="0" xfId="50" applyFill="1"/>
    <xf numFmtId="0" fontId="2" fillId="0" borderId="1" xfId="50" applyFont="1" applyBorder="1" applyAlignment="1">
      <alignment textRotation="90"/>
    </xf>
    <xf numFmtId="0" fontId="2" fillId="0" borderId="1" xfId="50" applyFont="1" applyBorder="1" applyAlignment="1">
      <alignment horizontal="center" textRotation="90"/>
    </xf>
    <xf numFmtId="0" fontId="2" fillId="0" borderId="2" xfId="50" applyFont="1" applyBorder="1" applyAlignment="1">
      <alignment horizontal="center" vertical="top" wrapText="1"/>
    </xf>
    <xf numFmtId="1" fontId="4" fillId="0" borderId="2" xfId="3" applyNumberFormat="1" applyFont="1" applyBorder="1" applyAlignment="1">
      <alignment horizontal="center" vertical="center" wrapText="1"/>
    </xf>
    <xf numFmtId="0" fontId="15" fillId="0" borderId="1" xfId="50" applyFont="1" applyBorder="1" applyAlignment="1">
      <alignment horizontal="center"/>
    </xf>
    <xf numFmtId="0" fontId="15" fillId="0" borderId="2" xfId="50" applyFont="1" applyBorder="1" applyAlignment="1">
      <alignment horizontal="center"/>
    </xf>
    <xf numFmtId="1" fontId="1" fillId="0" borderId="2" xfId="3" applyNumberFormat="1" applyFont="1" applyBorder="1" applyAlignment="1">
      <alignment horizontal="center" vertical="center" wrapText="1"/>
    </xf>
    <xf numFmtId="0" fontId="9" fillId="0" borderId="2" xfId="50" applyFont="1" applyBorder="1" applyAlignment="1">
      <alignment horizontal="center"/>
    </xf>
    <xf numFmtId="0" fontId="9" fillId="0" borderId="3" xfId="50" applyFont="1" applyBorder="1" applyAlignment="1">
      <alignment horizontal="center"/>
    </xf>
    <xf numFmtId="0" fontId="8" fillId="0" borderId="1" xfId="50" applyFont="1" applyBorder="1" applyAlignment="1">
      <alignment vertical="center" wrapText="1"/>
    </xf>
    <xf numFmtId="0" fontId="8" fillId="0" borderId="1" xfId="50" applyFont="1" applyBorder="1" applyAlignment="1">
      <alignment horizontal="center" vertical="center" wrapText="1"/>
    </xf>
    <xf numFmtId="0" fontId="6" fillId="0" borderId="2" xfId="50" applyFont="1" applyBorder="1" applyAlignment="1">
      <alignment wrapText="1"/>
    </xf>
    <xf numFmtId="0" fontId="5" fillId="0" borderId="1" xfId="50" applyFont="1" applyBorder="1" applyAlignment="1">
      <alignment horizontal="center"/>
    </xf>
    <xf numFmtId="0" fontId="6" fillId="0" borderId="2" xfId="50" applyFont="1" applyBorder="1" applyAlignment="1">
      <alignment vertical="center" wrapText="1"/>
    </xf>
    <xf numFmtId="181" fontId="5" fillId="0" borderId="1" xfId="50" applyNumberFormat="1" applyFont="1" applyBorder="1" applyAlignment="1">
      <alignment horizontal="center"/>
    </xf>
    <xf numFmtId="0" fontId="9" fillId="0" borderId="5" xfId="50" applyFont="1" applyBorder="1" applyAlignment="1">
      <alignment horizontal="center"/>
    </xf>
    <xf numFmtId="0" fontId="5" fillId="0" borderId="1" xfId="50" applyFont="1" applyBorder="1"/>
    <xf numFmtId="49" fontId="5" fillId="0" borderId="1" xfId="50" applyNumberFormat="1" applyFont="1" applyBorder="1" applyAlignment="1">
      <alignment horizontal="center"/>
    </xf>
    <xf numFmtId="0" fontId="6" fillId="0" borderId="2" xfId="50" applyFont="1" applyBorder="1" applyAlignment="1">
      <alignment vertical="top" wrapText="1"/>
    </xf>
    <xf numFmtId="0" fontId="6" fillId="0" borderId="2" xfId="50" applyFont="1" applyBorder="1" applyAlignment="1">
      <alignment horizontal="left" wrapText="1"/>
    </xf>
    <xf numFmtId="0" fontId="6" fillId="0" borderId="2" xfId="50" applyFont="1" applyBorder="1" applyAlignment="1">
      <alignment horizontal="left"/>
    </xf>
    <xf numFmtId="0" fontId="6" fillId="0" borderId="2" xfId="50" applyFont="1" applyBorder="1" applyAlignment="1">
      <alignment horizontal="left" vertical="top" wrapText="1"/>
    </xf>
    <xf numFmtId="0" fontId="6" fillId="0" borderId="1" xfId="50" applyFont="1" applyBorder="1" applyAlignment="1">
      <alignment horizontal="right"/>
    </xf>
    <xf numFmtId="0" fontId="6" fillId="0" borderId="1" xfId="50" applyFont="1" applyBorder="1" applyAlignment="1">
      <alignment horizontal="center"/>
    </xf>
    <xf numFmtId="0" fontId="10" fillId="0" borderId="1" xfId="50" applyFont="1" applyBorder="1"/>
    <xf numFmtId="0" fontId="10" fillId="0" borderId="1" xfId="50" applyFont="1" applyBorder="1" applyAlignment="1">
      <alignment horizontal="center"/>
    </xf>
    <xf numFmtId="0" fontId="11" fillId="0" borderId="2" xfId="50" applyFont="1" applyBorder="1" applyAlignment="1">
      <alignment wrapText="1"/>
    </xf>
    <xf numFmtId="1" fontId="27" fillId="0" borderId="2" xfId="3" applyNumberFormat="1" applyFont="1" applyBorder="1" applyAlignment="1">
      <alignment horizontal="center" vertical="center" wrapText="1"/>
    </xf>
    <xf numFmtId="0" fontId="8" fillId="0" borderId="1" xfId="50" applyFont="1" applyBorder="1"/>
    <xf numFmtId="0" fontId="8" fillId="0" borderId="1" xfId="50" applyFont="1" applyBorder="1" applyAlignment="1">
      <alignment horizontal="center"/>
    </xf>
    <xf numFmtId="0" fontId="7" fillId="0" borderId="2" xfId="50" applyFont="1" applyBorder="1" applyAlignment="1">
      <alignment wrapText="1"/>
    </xf>
    <xf numFmtId="0" fontId="8" fillId="0" borderId="2" xfId="50" applyFont="1" applyBorder="1" applyAlignment="1">
      <alignment vertical="center" wrapText="1"/>
    </xf>
    <xf numFmtId="0" fontId="6" fillId="0" borderId="3" xfId="50" applyFont="1" applyBorder="1" applyAlignment="1">
      <alignment vertical="top" wrapText="1"/>
    </xf>
    <xf numFmtId="0" fontId="7" fillId="0" borderId="2" xfId="53" applyFont="1" applyBorder="1" applyAlignment="1">
      <alignment horizontal="left" vertical="center" wrapText="1"/>
    </xf>
    <xf numFmtId="0" fontId="5" fillId="0" borderId="1" xfId="50" applyFont="1" applyBorder="1" applyAlignment="1">
      <alignment vertical="top"/>
    </xf>
    <xf numFmtId="0" fontId="5" fillId="0" borderId="1" xfId="50" applyFont="1" applyBorder="1" applyAlignment="1">
      <alignment horizontal="center" vertical="top"/>
    </xf>
    <xf numFmtId="0" fontId="7" fillId="0" borderId="2" xfId="50" applyFont="1" applyBorder="1" applyAlignment="1">
      <alignment vertical="top" wrapText="1"/>
    </xf>
    <xf numFmtId="0" fontId="8" fillId="0" borderId="2" xfId="50" applyFont="1" applyBorder="1"/>
    <xf numFmtId="0" fontId="7" fillId="0" borderId="3" xfId="50" applyFont="1" applyBorder="1" applyAlignment="1">
      <alignment vertical="top" wrapText="1"/>
    </xf>
    <xf numFmtId="0" fontId="15" fillId="0" borderId="2" xfId="50" applyFont="1" applyBorder="1" applyAlignment="1">
      <alignment horizontal="center" vertical="top" wrapText="1"/>
    </xf>
    <xf numFmtId="0" fontId="15" fillId="0" borderId="3" xfId="50" applyFont="1" applyBorder="1" applyAlignment="1">
      <alignment horizontal="center" vertical="top" wrapText="1"/>
    </xf>
    <xf numFmtId="0" fontId="15" fillId="0" borderId="5" xfId="50" applyFont="1" applyBorder="1" applyAlignment="1">
      <alignment horizontal="center" vertical="top" wrapText="1"/>
    </xf>
    <xf numFmtId="1" fontId="8" fillId="0" borderId="1" xfId="50" applyNumberFormat="1" applyFont="1" applyBorder="1" applyAlignment="1">
      <alignment horizontal="right"/>
    </xf>
    <xf numFmtId="0" fontId="8" fillId="0" borderId="1" xfId="50" applyFont="1" applyBorder="1" applyAlignment="1">
      <alignment horizontal="right"/>
    </xf>
    <xf numFmtId="0" fontId="7" fillId="0" borderId="2" xfId="50" applyFont="1" applyBorder="1" applyAlignment="1">
      <alignment horizontal="left" vertical="top" wrapText="1"/>
    </xf>
    <xf numFmtId="0" fontId="24" fillId="0" borderId="2" xfId="50" applyFont="1" applyBorder="1" applyAlignment="1">
      <alignment horizontal="center" vertical="top" wrapText="1"/>
    </xf>
    <xf numFmtId="0" fontId="24" fillId="0" borderId="3" xfId="50" applyFont="1" applyBorder="1" applyAlignment="1">
      <alignment horizontal="center" vertical="top" wrapText="1"/>
    </xf>
    <xf numFmtId="0" fontId="24" fillId="0" borderId="5" xfId="50" applyFont="1" applyBorder="1" applyAlignment="1">
      <alignment horizontal="center" vertical="top" wrapText="1"/>
    </xf>
    <xf numFmtId="0" fontId="24" fillId="0" borderId="2" xfId="50" applyFont="1" applyBorder="1" applyAlignment="1">
      <alignment horizontal="center" wrapText="1"/>
    </xf>
    <xf numFmtId="0" fontId="24" fillId="0" borderId="3" xfId="50" applyFont="1" applyBorder="1" applyAlignment="1">
      <alignment horizontal="center" wrapText="1"/>
    </xf>
    <xf numFmtId="0" fontId="24" fillId="0" borderId="5" xfId="50" applyFont="1" applyBorder="1" applyAlignment="1">
      <alignment horizontal="center" wrapText="1"/>
    </xf>
    <xf numFmtId="0" fontId="7" fillId="0" borderId="2" xfId="50" applyFont="1" applyBorder="1" applyAlignment="1">
      <alignment horizontal="left" wrapText="1"/>
    </xf>
    <xf numFmtId="0" fontId="7" fillId="0" borderId="2" xfId="50" applyFont="1" applyBorder="1" applyAlignment="1">
      <alignment vertical="center" wrapText="1"/>
    </xf>
    <xf numFmtId="0" fontId="23" fillId="0" borderId="2" xfId="50" applyFont="1" applyBorder="1" applyAlignment="1">
      <alignment horizontal="center" vertical="center" wrapText="1"/>
    </xf>
    <xf numFmtId="0" fontId="23" fillId="0" borderId="3" xfId="50" applyFont="1" applyBorder="1" applyAlignment="1">
      <alignment horizontal="center" vertical="center" wrapText="1"/>
    </xf>
    <xf numFmtId="0" fontId="23" fillId="0" borderId="5" xfId="50" applyFont="1" applyBorder="1" applyAlignment="1">
      <alignment horizontal="center" vertical="center" wrapText="1"/>
    </xf>
    <xf numFmtId="0" fontId="9" fillId="0" borderId="2" xfId="50" applyFont="1" applyBorder="1" applyAlignment="1">
      <alignment horizontal="center" wrapText="1"/>
    </xf>
    <xf numFmtId="0" fontId="9" fillId="0" borderId="3" xfId="50" applyFont="1" applyBorder="1" applyAlignment="1">
      <alignment horizontal="center" wrapText="1"/>
    </xf>
    <xf numFmtId="0" fontId="9" fillId="0" borderId="5" xfId="50" applyFont="1" applyBorder="1" applyAlignment="1">
      <alignment horizontal="center" wrapText="1"/>
    </xf>
    <xf numFmtId="0" fontId="15" fillId="0" borderId="2" xfId="50" applyFont="1" applyBorder="1" applyAlignment="1">
      <alignment horizontal="center" wrapText="1"/>
    </xf>
    <xf numFmtId="0" fontId="15" fillId="0" borderId="3" xfId="50" applyFont="1" applyBorder="1" applyAlignment="1">
      <alignment horizontal="center" wrapText="1"/>
    </xf>
    <xf numFmtId="0" fontId="15" fillId="0" borderId="5" xfId="50" applyFont="1" applyBorder="1" applyAlignment="1">
      <alignment horizontal="center" wrapText="1"/>
    </xf>
    <xf numFmtId="0" fontId="6" fillId="0" borderId="2" xfId="50" applyFont="1" applyBorder="1"/>
    <xf numFmtId="0" fontId="23" fillId="0" borderId="2" xfId="50" applyFont="1" applyBorder="1" applyAlignment="1">
      <alignment horizontal="center" vertical="center"/>
    </xf>
    <xf numFmtId="0" fontId="23" fillId="0" borderId="3" xfId="50" applyFont="1" applyBorder="1" applyAlignment="1">
      <alignment horizontal="center" vertical="center"/>
    </xf>
    <xf numFmtId="0" fontId="23" fillId="0" borderId="5" xfId="50" applyFont="1" applyBorder="1" applyAlignment="1">
      <alignment horizontal="center" vertical="center"/>
    </xf>
    <xf numFmtId="0" fontId="8" fillId="0" borderId="1" xfId="50" applyFont="1" applyBorder="1" applyAlignment="1">
      <alignment horizontal="right" vertical="center"/>
    </xf>
    <xf numFmtId="0" fontId="8" fillId="0" borderId="1" xfId="50" applyFont="1" applyBorder="1" applyAlignment="1">
      <alignment horizontal="center" vertical="center"/>
    </xf>
    <xf numFmtId="0" fontId="24" fillId="0" borderId="2" xfId="50" applyFont="1" applyBorder="1" applyAlignment="1">
      <alignment horizontal="center" vertical="center"/>
    </xf>
    <xf numFmtId="0" fontId="24" fillId="0" borderId="3" xfId="50" applyFont="1" applyBorder="1" applyAlignment="1">
      <alignment horizontal="center" vertical="center"/>
    </xf>
    <xf numFmtId="0" fontId="24" fillId="0" borderId="5" xfId="50" applyFont="1" applyBorder="1" applyAlignment="1">
      <alignment horizontal="center" vertical="center"/>
    </xf>
    <xf numFmtId="49" fontId="8" fillId="0" borderId="1" xfId="50" applyNumberFormat="1" applyFont="1" applyBorder="1" applyAlignment="1">
      <alignment horizontal="center" vertical="center"/>
    </xf>
    <xf numFmtId="1" fontId="28" fillId="0" borderId="2" xfId="3" applyNumberFormat="1" applyFont="1" applyBorder="1" applyAlignment="1">
      <alignment horizontal="center" vertical="center" wrapText="1"/>
    </xf>
    <xf numFmtId="181" fontId="8" fillId="0" borderId="1" xfId="50" applyNumberFormat="1" applyFont="1" applyBorder="1" applyAlignment="1">
      <alignment horizontal="center" vertical="center"/>
    </xf>
    <xf numFmtId="49" fontId="5" fillId="0" borderId="0" xfId="50" applyNumberFormat="1" applyFont="1" applyAlignment="1" applyProtection="1">
      <alignment horizontal="center" vertical="center"/>
      <protection locked="0"/>
    </xf>
    <xf numFmtId="0" fontId="8" fillId="0" borderId="13" xfId="50" applyFont="1" applyBorder="1" applyAlignment="1">
      <alignment horizontal="center" vertical="center"/>
    </xf>
    <xf numFmtId="0" fontId="24" fillId="0" borderId="2" xfId="50" applyFont="1" applyBorder="1" applyAlignment="1">
      <alignment horizontal="center" vertical="center" wrapText="1"/>
    </xf>
    <xf numFmtId="0" fontId="24" fillId="0" borderId="3" xfId="50" applyFont="1" applyBorder="1" applyAlignment="1">
      <alignment horizontal="center" vertical="center" wrapText="1"/>
    </xf>
    <xf numFmtId="0" fontId="24" fillId="0" borderId="5" xfId="50" applyFont="1" applyBorder="1" applyAlignment="1">
      <alignment horizontal="center" vertical="center" wrapText="1"/>
    </xf>
    <xf numFmtId="0" fontId="5" fillId="0" borderId="1" xfId="50" applyFont="1" applyBorder="1" applyAlignment="1">
      <alignment horizontal="right"/>
    </xf>
    <xf numFmtId="0" fontId="8" fillId="0" borderId="1" xfId="50" applyFont="1" applyBorder="1" applyAlignment="1">
      <alignment horizontal="right" vertical="center" wrapText="1"/>
    </xf>
    <xf numFmtId="0" fontId="7" fillId="0" borderId="1" xfId="50" applyFont="1" applyBorder="1" applyAlignment="1">
      <alignment horizontal="right"/>
    </xf>
    <xf numFmtId="0" fontId="7" fillId="0" borderId="2" xfId="50" applyFont="1" applyBorder="1" applyAlignment="1">
      <alignment horizontal="left" vertical="center" wrapText="1"/>
    </xf>
    <xf numFmtId="181" fontId="8" fillId="0" borderId="1" xfId="50" applyNumberFormat="1" applyFont="1" applyBorder="1" applyAlignment="1">
      <alignment horizontal="center" vertical="center" wrapText="1"/>
    </xf>
    <xf numFmtId="0" fontId="8" fillId="0" borderId="1" xfId="50" applyFont="1" applyBorder="1" applyAlignment="1">
      <alignment horizontal="right" wrapText="1"/>
    </xf>
    <xf numFmtId="0" fontId="8" fillId="0" borderId="1" xfId="50" applyFont="1" applyBorder="1" applyAlignment="1">
      <alignment horizontal="center" wrapText="1"/>
    </xf>
    <xf numFmtId="0" fontId="15" fillId="0" borderId="3" xfId="50" applyFont="1" applyBorder="1" applyAlignment="1">
      <alignment horizontal="center"/>
    </xf>
    <xf numFmtId="0" fontId="15" fillId="0" borderId="5" xfId="50" applyFont="1" applyBorder="1" applyAlignment="1">
      <alignment horizontal="center"/>
    </xf>
    <xf numFmtId="49" fontId="8" fillId="0" borderId="1" xfId="50" applyNumberFormat="1" applyFont="1" applyBorder="1" applyAlignment="1">
      <alignment horizontal="center" vertical="center" wrapText="1"/>
    </xf>
    <xf numFmtId="0" fontId="6" fillId="0" borderId="3" xfId="50" applyFont="1" applyBorder="1" applyAlignment="1">
      <alignment wrapText="1"/>
    </xf>
    <xf numFmtId="0" fontId="5" fillId="0" borderId="0" xfId="50" applyFont="1" applyAlignment="1">
      <alignment horizontal="right"/>
    </xf>
    <xf numFmtId="0" fontId="5" fillId="0" borderId="0" xfId="50" applyFont="1" applyAlignment="1">
      <alignment horizontal="center"/>
    </xf>
    <xf numFmtId="0" fontId="7" fillId="0" borderId="0" xfId="53" applyFont="1" applyAlignment="1">
      <alignment horizontal="left" vertical="center" wrapText="1"/>
    </xf>
    <xf numFmtId="0" fontId="12" fillId="0" borderId="0" xfId="50" applyAlignment="1">
      <alignment wrapText="1"/>
    </xf>
    <xf numFmtId="1" fontId="1" fillId="0" borderId="0" xfId="3" applyNumberFormat="1" applyFont="1"/>
  </cellXfs>
  <cellStyles count="57">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Обычный 2" xfId="49"/>
    <cellStyle name="Обычный 3" xfId="50"/>
    <cellStyle name="Обычный 4" xfId="51"/>
    <cellStyle name="Обычный 4 2" xfId="52"/>
    <cellStyle name="Обычный_Лист1" xfId="53"/>
    <cellStyle name="Финансовый 2" xfId="54"/>
    <cellStyle name="Финансовый 2 2" xfId="55"/>
    <cellStyle name="Финансовый 3"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13"/>
  <sheetViews>
    <sheetView tabSelected="1" view="pageBreakPreview" zoomScale="85" zoomScaleNormal="95" topLeftCell="A2" workbookViewId="0">
      <selection activeCell="N19" sqref="N19"/>
    </sheetView>
  </sheetViews>
  <sheetFormatPr defaultColWidth="9" defaultRowHeight="15" outlineLevelCol="4"/>
  <cols>
    <col min="1" max="1" width="5.28571428571429" style="238" customWidth="1"/>
    <col min="2" max="2" width="9.42857142857143" style="239" customWidth="1"/>
    <col min="3" max="3" width="50.7142857142857" style="238" customWidth="1"/>
    <col min="4" max="4" width="13" style="240" hidden="1" customWidth="1"/>
    <col min="5" max="5" width="15.5714285714286" style="240" customWidth="1"/>
    <col min="6" max="16384" width="9" style="241"/>
  </cols>
  <sheetData>
    <row r="1" hidden="1" spans="1:5">
      <c r="D1" s="240">
        <v>1.03</v>
      </c>
    </row>
    <row r="2" ht="79.5" customHeight="1" spans="1:5">
      <c r="A2" s="242" t="s">
        <v>0</v>
      </c>
      <c r="B2" s="243" t="s">
        <v>1</v>
      </c>
      <c r="C2" s="244" t="s">
        <v>2</v>
      </c>
      <c r="D2" s="245" t="s">
        <v>3</v>
      </c>
      <c r="E2" s="245" t="s">
        <v>3</v>
      </c>
    </row>
    <row r="3" ht="18.75" spans="1:5">
      <c r="A3" s="246" t="s">
        <v>4</v>
      </c>
      <c r="B3" s="246"/>
      <c r="C3" s="247"/>
      <c r="D3" s="248"/>
      <c r="E3" s="248"/>
    </row>
    <row r="4" ht="15.75" customHeight="1" spans="1:5">
      <c r="A4" s="249" t="s">
        <v>5</v>
      </c>
      <c r="B4" s="250"/>
      <c r="C4" s="250"/>
      <c r="D4" s="248"/>
      <c r="E4" s="248"/>
    </row>
    <row r="5" spans="1:5">
      <c r="A5" s="251">
        <v>1</v>
      </c>
      <c r="B5" s="252">
        <v>1</v>
      </c>
      <c r="C5" s="253" t="s">
        <v>6</v>
      </c>
      <c r="D5" s="248">
        <v>538.2</v>
      </c>
      <c r="E5" s="248">
        <f>D5*$D$1</f>
        <v>554.346</v>
      </c>
    </row>
    <row r="6" spans="1:5">
      <c r="A6" s="251">
        <v>1</v>
      </c>
      <c r="B6" s="254">
        <f>B5+1</f>
        <v>2</v>
      </c>
      <c r="C6" s="255" t="s">
        <v>7</v>
      </c>
      <c r="D6" s="248">
        <v>2355.752</v>
      </c>
      <c r="E6" s="248">
        <f t="shared" ref="E6:E69" si="0">D6*$D$1</f>
        <v>2426.42456</v>
      </c>
    </row>
    <row r="7" spans="1:5">
      <c r="A7" s="251">
        <v>1</v>
      </c>
      <c r="B7" s="254">
        <f>B6+1</f>
        <v>3</v>
      </c>
      <c r="C7" s="255" t="s">
        <v>8</v>
      </c>
      <c r="D7" s="248">
        <v>4283.888</v>
      </c>
      <c r="E7" s="248">
        <f t="shared" si="0"/>
        <v>4412.40464</v>
      </c>
    </row>
    <row r="8" spans="1:5">
      <c r="A8" s="251">
        <v>1</v>
      </c>
      <c r="B8" s="254">
        <f>B7+1</f>
        <v>4</v>
      </c>
      <c r="C8" s="255" t="s">
        <v>9</v>
      </c>
      <c r="D8" s="248">
        <v>5783.12</v>
      </c>
      <c r="E8" s="248">
        <f t="shared" si="0"/>
        <v>5956.6136</v>
      </c>
    </row>
    <row r="9" ht="16.5" customHeight="1" spans="1:5">
      <c r="A9" s="251">
        <v>1</v>
      </c>
      <c r="B9" s="256" t="s">
        <v>10</v>
      </c>
      <c r="C9" s="255" t="s">
        <v>11</v>
      </c>
      <c r="D9" s="248" t="s">
        <v>12</v>
      </c>
      <c r="E9" s="248" t="s">
        <v>12</v>
      </c>
    </row>
    <row r="10" spans="1:5">
      <c r="A10" s="249" t="s">
        <v>13</v>
      </c>
      <c r="B10" s="250"/>
      <c r="C10" s="250"/>
      <c r="D10" s="257"/>
      <c r="E10" s="248"/>
    </row>
    <row r="11" spans="1:5">
      <c r="A11" s="249" t="s">
        <v>14</v>
      </c>
      <c r="B11" s="250"/>
      <c r="C11" s="250"/>
      <c r="D11" s="257"/>
      <c r="E11" s="248"/>
    </row>
    <row r="12" spans="1:5">
      <c r="A12" s="258">
        <v>1</v>
      </c>
      <c r="B12" s="254">
        <v>5</v>
      </c>
      <c r="C12" s="253" t="s">
        <v>15</v>
      </c>
      <c r="D12" s="248">
        <v>839.776</v>
      </c>
      <c r="E12" s="248">
        <f t="shared" si="0"/>
        <v>864.96928</v>
      </c>
    </row>
    <row r="13" spans="1:5">
      <c r="A13" s="258">
        <v>1</v>
      </c>
      <c r="B13" s="254">
        <f>B12+1</f>
        <v>6</v>
      </c>
      <c r="C13" s="253" t="s">
        <v>16</v>
      </c>
      <c r="D13" s="248">
        <v>962.136</v>
      </c>
      <c r="E13" s="248">
        <f t="shared" si="0"/>
        <v>991.00008</v>
      </c>
    </row>
    <row r="14" spans="1:5">
      <c r="A14" s="258">
        <v>1</v>
      </c>
      <c r="B14" s="254">
        <f t="shared" ref="B14:B26" si="1">B13+1</f>
        <v>7</v>
      </c>
      <c r="C14" s="253" t="s">
        <v>17</v>
      </c>
      <c r="D14" s="248">
        <v>300.104</v>
      </c>
      <c r="E14" s="248">
        <f t="shared" si="0"/>
        <v>309.10712</v>
      </c>
    </row>
    <row r="15" spans="1:5">
      <c r="A15" s="258">
        <v>1</v>
      </c>
      <c r="B15" s="254">
        <f t="shared" si="1"/>
        <v>8</v>
      </c>
      <c r="C15" s="253" t="s">
        <v>18</v>
      </c>
      <c r="D15" s="248">
        <v>425.04</v>
      </c>
      <c r="E15" s="248">
        <f t="shared" si="0"/>
        <v>437.7912</v>
      </c>
    </row>
    <row r="16" spans="1:5">
      <c r="A16" s="258">
        <v>1</v>
      </c>
      <c r="B16" s="254">
        <f t="shared" si="1"/>
        <v>9</v>
      </c>
      <c r="C16" s="253" t="s">
        <v>19</v>
      </c>
      <c r="D16" s="248">
        <v>444.36</v>
      </c>
      <c r="E16" s="248">
        <f t="shared" si="0"/>
        <v>457.6908</v>
      </c>
    </row>
    <row r="17" ht="25.5" spans="1:5">
      <c r="A17" s="258">
        <v>1</v>
      </c>
      <c r="B17" s="259" t="s">
        <v>20</v>
      </c>
      <c r="C17" s="253" t="s">
        <v>21</v>
      </c>
      <c r="D17" s="248">
        <v>433.55</v>
      </c>
      <c r="E17" s="248">
        <f t="shared" si="0"/>
        <v>446.5565</v>
      </c>
    </row>
    <row r="18" spans="1:5">
      <c r="A18" s="258">
        <v>1</v>
      </c>
      <c r="B18" s="254">
        <v>10</v>
      </c>
      <c r="C18" s="253" t="s">
        <v>22</v>
      </c>
      <c r="D18" s="248">
        <v>377.384</v>
      </c>
      <c r="E18" s="248">
        <f t="shared" si="0"/>
        <v>388.70552</v>
      </c>
    </row>
    <row r="19" spans="1:5">
      <c r="A19" s="258">
        <v>1</v>
      </c>
      <c r="B19" s="254">
        <f t="shared" si="1"/>
        <v>11</v>
      </c>
      <c r="C19" s="253" t="s">
        <v>23</v>
      </c>
      <c r="D19" s="248">
        <v>798.56</v>
      </c>
      <c r="E19" s="248">
        <f t="shared" si="0"/>
        <v>822.5168</v>
      </c>
    </row>
    <row r="20" spans="1:5">
      <c r="A20" s="258">
        <v>1</v>
      </c>
      <c r="B20" s="254">
        <f t="shared" si="1"/>
        <v>12</v>
      </c>
      <c r="C20" s="253" t="s">
        <v>24</v>
      </c>
      <c r="D20" s="248">
        <v>305.256</v>
      </c>
      <c r="E20" s="248">
        <f t="shared" si="0"/>
        <v>314.41368</v>
      </c>
    </row>
    <row r="21" spans="1:5">
      <c r="A21" s="258">
        <v>1</v>
      </c>
      <c r="B21" s="254">
        <f t="shared" si="1"/>
        <v>13</v>
      </c>
      <c r="C21" s="253" t="s">
        <v>25</v>
      </c>
      <c r="D21" s="248">
        <v>521.64</v>
      </c>
      <c r="E21" s="248">
        <f t="shared" si="0"/>
        <v>537.2892</v>
      </c>
    </row>
    <row r="22" spans="1:5">
      <c r="A22" s="258">
        <v>1</v>
      </c>
      <c r="B22" s="254">
        <f t="shared" si="1"/>
        <v>14</v>
      </c>
      <c r="C22" s="253" t="s">
        <v>26</v>
      </c>
      <c r="D22" s="248">
        <v>408.296</v>
      </c>
      <c r="E22" s="248">
        <f t="shared" si="0"/>
        <v>420.54488</v>
      </c>
    </row>
    <row r="23" spans="1:5">
      <c r="A23" s="258">
        <v>1</v>
      </c>
      <c r="B23" s="254">
        <f t="shared" si="1"/>
        <v>15</v>
      </c>
      <c r="C23" s="253" t="s">
        <v>27</v>
      </c>
      <c r="D23" s="248">
        <v>197.064</v>
      </c>
      <c r="E23" s="248">
        <f t="shared" si="0"/>
        <v>202.97592</v>
      </c>
    </row>
    <row r="24" spans="1:5">
      <c r="A24" s="258">
        <v>1</v>
      </c>
      <c r="B24" s="254">
        <f t="shared" si="1"/>
        <v>16</v>
      </c>
      <c r="C24" s="253" t="s">
        <v>28</v>
      </c>
      <c r="D24" s="248">
        <v>312.984</v>
      </c>
      <c r="E24" s="248">
        <f t="shared" si="0"/>
        <v>322.37352</v>
      </c>
    </row>
    <row r="25" spans="1:5">
      <c r="A25" s="258">
        <v>1</v>
      </c>
      <c r="B25" s="254">
        <f t="shared" si="1"/>
        <v>17</v>
      </c>
      <c r="C25" s="253" t="s">
        <v>29</v>
      </c>
      <c r="D25" s="248">
        <v>377.384</v>
      </c>
      <c r="E25" s="248">
        <f t="shared" si="0"/>
        <v>388.70552</v>
      </c>
    </row>
    <row r="26" ht="25.5" spans="1:5">
      <c r="A26" s="258">
        <v>1</v>
      </c>
      <c r="B26" s="254">
        <f t="shared" si="1"/>
        <v>18</v>
      </c>
      <c r="C26" s="253" t="s">
        <v>30</v>
      </c>
      <c r="D26" s="248">
        <v>882.28</v>
      </c>
      <c r="E26" s="248">
        <f t="shared" si="0"/>
        <v>908.7484</v>
      </c>
    </row>
    <row r="27" spans="1:5">
      <c r="A27" s="258">
        <v>1</v>
      </c>
      <c r="B27" s="254">
        <v>19</v>
      </c>
      <c r="C27" s="253" t="s">
        <v>31</v>
      </c>
      <c r="D27" s="248">
        <v>689.08</v>
      </c>
      <c r="E27" s="248">
        <f t="shared" si="0"/>
        <v>709.7524</v>
      </c>
    </row>
    <row r="28" ht="25.5" spans="1:5">
      <c r="A28" s="258">
        <v>1</v>
      </c>
      <c r="B28" s="254" t="s">
        <v>32</v>
      </c>
      <c r="C28" s="260" t="s">
        <v>33</v>
      </c>
      <c r="D28" s="248">
        <v>1694</v>
      </c>
      <c r="E28" s="248">
        <f t="shared" si="0"/>
        <v>1744.82</v>
      </c>
    </row>
    <row r="29" ht="38.25" spans="1:5">
      <c r="A29" s="258">
        <v>1</v>
      </c>
      <c r="B29" s="254">
        <f>B27+1</f>
        <v>20</v>
      </c>
      <c r="C29" s="261" t="s">
        <v>34</v>
      </c>
      <c r="D29" s="248">
        <v>878.416</v>
      </c>
      <c r="E29" s="248">
        <f t="shared" si="0"/>
        <v>904.76848</v>
      </c>
    </row>
    <row r="30" ht="38.25" spans="1:5">
      <c r="A30" s="258">
        <v>1</v>
      </c>
      <c r="B30" s="254">
        <f t="shared" ref="B30:B38" si="2">B29+1</f>
        <v>21</v>
      </c>
      <c r="C30" s="261" t="s">
        <v>35</v>
      </c>
      <c r="D30" s="248">
        <v>908.04</v>
      </c>
      <c r="E30" s="248">
        <f t="shared" si="0"/>
        <v>935.2812</v>
      </c>
    </row>
    <row r="31" ht="25.5" spans="1:5">
      <c r="A31" s="258">
        <v>1</v>
      </c>
      <c r="B31" s="254">
        <f t="shared" si="2"/>
        <v>22</v>
      </c>
      <c r="C31" s="261" t="s">
        <v>36</v>
      </c>
      <c r="D31" s="248">
        <v>878.416</v>
      </c>
      <c r="E31" s="248">
        <f t="shared" si="0"/>
        <v>904.76848</v>
      </c>
    </row>
    <row r="32" ht="25.5" spans="1:5">
      <c r="A32" s="258">
        <v>1</v>
      </c>
      <c r="B32" s="254">
        <f t="shared" si="2"/>
        <v>23</v>
      </c>
      <c r="C32" s="261" t="s">
        <v>37</v>
      </c>
      <c r="D32" s="248">
        <v>878.416</v>
      </c>
      <c r="E32" s="248">
        <f t="shared" si="0"/>
        <v>904.76848</v>
      </c>
    </row>
    <row r="33" ht="25.5" spans="1:5">
      <c r="A33" s="258">
        <v>1</v>
      </c>
      <c r="B33" s="254">
        <f t="shared" si="2"/>
        <v>24</v>
      </c>
      <c r="C33" s="261" t="s">
        <v>38</v>
      </c>
      <c r="D33" s="248">
        <v>1027.824</v>
      </c>
      <c r="E33" s="248">
        <f t="shared" si="0"/>
        <v>1058.65872</v>
      </c>
    </row>
    <row r="34" ht="38.25" spans="1:5">
      <c r="A34" s="258">
        <v>1</v>
      </c>
      <c r="B34" s="254">
        <f t="shared" si="2"/>
        <v>25</v>
      </c>
      <c r="C34" s="261" t="s">
        <v>39</v>
      </c>
      <c r="D34" s="248">
        <v>891.296</v>
      </c>
      <c r="E34" s="248">
        <f t="shared" si="0"/>
        <v>918.03488</v>
      </c>
    </row>
    <row r="35" spans="1:5">
      <c r="A35" s="258">
        <v>1</v>
      </c>
      <c r="B35" s="254">
        <f t="shared" si="2"/>
        <v>26</v>
      </c>
      <c r="C35" s="262" t="s">
        <v>40</v>
      </c>
      <c r="D35" s="248">
        <v>668.472</v>
      </c>
      <c r="E35" s="248">
        <f t="shared" si="0"/>
        <v>688.52616</v>
      </c>
    </row>
    <row r="36" ht="38.25" spans="1:5">
      <c r="A36" s="258">
        <v>1</v>
      </c>
      <c r="B36" s="254">
        <f t="shared" si="2"/>
        <v>27</v>
      </c>
      <c r="C36" s="263" t="s">
        <v>41</v>
      </c>
      <c r="D36" s="248">
        <v>923.496</v>
      </c>
      <c r="E36" s="248">
        <f t="shared" si="0"/>
        <v>951.20088</v>
      </c>
    </row>
    <row r="37" ht="38.25" spans="1:5">
      <c r="A37" s="258">
        <v>1</v>
      </c>
      <c r="B37" s="254">
        <f t="shared" si="2"/>
        <v>28</v>
      </c>
      <c r="C37" s="261" t="s">
        <v>42</v>
      </c>
      <c r="D37" s="248">
        <v>942.816</v>
      </c>
      <c r="E37" s="248">
        <f t="shared" si="0"/>
        <v>971.10048</v>
      </c>
    </row>
    <row r="38" ht="25.5" spans="1:5">
      <c r="A38" s="258">
        <v>1</v>
      </c>
      <c r="B38" s="254">
        <f t="shared" si="2"/>
        <v>29</v>
      </c>
      <c r="C38" s="261" t="s">
        <v>43</v>
      </c>
      <c r="D38" s="248">
        <v>967.288</v>
      </c>
      <c r="E38" s="248">
        <f t="shared" si="0"/>
        <v>996.30664</v>
      </c>
    </row>
    <row r="39" ht="21.75" customHeight="1" spans="1:5">
      <c r="A39" s="264">
        <v>1</v>
      </c>
      <c r="B39" s="265" t="s">
        <v>44</v>
      </c>
      <c r="C39" s="255" t="s">
        <v>45</v>
      </c>
      <c r="D39" s="248">
        <v>3967.04</v>
      </c>
      <c r="E39" s="248">
        <f t="shared" si="0"/>
        <v>4086.0512</v>
      </c>
    </row>
    <row r="40" spans="1:5">
      <c r="A40" s="249" t="s">
        <v>46</v>
      </c>
      <c r="B40" s="250"/>
      <c r="C40" s="250"/>
      <c r="D40" s="257"/>
      <c r="E40" s="248"/>
    </row>
    <row r="41" ht="38.25" spans="1:5">
      <c r="A41" s="258">
        <v>1</v>
      </c>
      <c r="B41" s="254">
        <v>30</v>
      </c>
      <c r="C41" s="253" t="s">
        <v>47</v>
      </c>
      <c r="D41" s="248">
        <v>3866.3</v>
      </c>
      <c r="E41" s="248">
        <f t="shared" si="0"/>
        <v>3982.289</v>
      </c>
    </row>
    <row r="42" spans="1:5">
      <c r="A42" s="258">
        <v>1</v>
      </c>
      <c r="B42" s="254">
        <f>B41+1</f>
        <v>31</v>
      </c>
      <c r="C42" s="253" t="s">
        <v>48</v>
      </c>
      <c r="D42" s="248">
        <v>1495</v>
      </c>
      <c r="E42" s="248">
        <f t="shared" si="0"/>
        <v>1539.85</v>
      </c>
    </row>
    <row r="43" ht="38.25" spans="1:5">
      <c r="A43" s="258">
        <v>1</v>
      </c>
      <c r="B43" s="254">
        <v>32</v>
      </c>
      <c r="C43" s="253" t="s">
        <v>49</v>
      </c>
      <c r="D43" s="248">
        <v>3910</v>
      </c>
      <c r="E43" s="248">
        <f t="shared" si="0"/>
        <v>4027.3</v>
      </c>
    </row>
    <row r="44" ht="38.25" spans="1:5">
      <c r="A44" s="258">
        <v>1</v>
      </c>
      <c r="B44" s="254" t="s">
        <v>50</v>
      </c>
      <c r="C44" s="253" t="s">
        <v>51</v>
      </c>
      <c r="D44" s="248">
        <v>2300</v>
      </c>
      <c r="E44" s="248">
        <f t="shared" si="0"/>
        <v>2369</v>
      </c>
    </row>
    <row r="45" ht="25.5" spans="1:5">
      <c r="A45" s="266">
        <v>1</v>
      </c>
      <c r="B45" s="267" t="s">
        <v>52</v>
      </c>
      <c r="C45" s="268" t="s">
        <v>53</v>
      </c>
      <c r="D45" s="269">
        <v>3910</v>
      </c>
      <c r="E45" s="248">
        <f t="shared" si="0"/>
        <v>4027.3</v>
      </c>
    </row>
    <row r="46" ht="38.25" spans="1:5">
      <c r="A46" s="270">
        <v>1</v>
      </c>
      <c r="B46" s="271" t="s">
        <v>54</v>
      </c>
      <c r="C46" s="272" t="s">
        <v>55</v>
      </c>
      <c r="D46" s="248">
        <v>2000</v>
      </c>
      <c r="E46" s="248">
        <f t="shared" si="0"/>
        <v>2060</v>
      </c>
    </row>
    <row r="47" ht="25.5" spans="1:5">
      <c r="A47" s="258">
        <v>1</v>
      </c>
      <c r="B47" s="254">
        <v>33</v>
      </c>
      <c r="C47" s="253" t="s">
        <v>56</v>
      </c>
      <c r="D47" s="248">
        <v>4174.5</v>
      </c>
      <c r="E47" s="248">
        <f t="shared" si="0"/>
        <v>4299.735</v>
      </c>
    </row>
    <row r="48" ht="30.75" customHeight="1" spans="1:5">
      <c r="A48" s="258">
        <v>1</v>
      </c>
      <c r="B48" s="254" t="s">
        <v>57</v>
      </c>
      <c r="C48" s="253" t="s">
        <v>58</v>
      </c>
      <c r="D48" s="248">
        <v>3213.1</v>
      </c>
      <c r="E48" s="248">
        <f t="shared" si="0"/>
        <v>3309.493</v>
      </c>
    </row>
    <row r="49" spans="1:5">
      <c r="A49" s="270">
        <v>1</v>
      </c>
      <c r="B49" s="271" t="s">
        <v>59</v>
      </c>
      <c r="C49" s="272" t="s">
        <v>60</v>
      </c>
      <c r="D49" s="248">
        <v>3200</v>
      </c>
      <c r="E49" s="248">
        <f t="shared" si="0"/>
        <v>3296</v>
      </c>
    </row>
    <row r="50" ht="25.5" spans="1:5">
      <c r="A50" s="270">
        <v>1</v>
      </c>
      <c r="B50" s="271">
        <v>34</v>
      </c>
      <c r="C50" s="272" t="s">
        <v>61</v>
      </c>
      <c r="D50" s="248">
        <v>4000</v>
      </c>
      <c r="E50" s="248">
        <f t="shared" si="0"/>
        <v>4120</v>
      </c>
    </row>
    <row r="51" ht="25.5" spans="1:5">
      <c r="A51" s="270">
        <v>1</v>
      </c>
      <c r="B51" s="271" t="s">
        <v>62</v>
      </c>
      <c r="C51" s="272" t="s">
        <v>63</v>
      </c>
      <c r="D51" s="248">
        <v>3000</v>
      </c>
      <c r="E51" s="248">
        <f t="shared" si="0"/>
        <v>3090</v>
      </c>
    </row>
    <row r="52" ht="38.25" spans="1:5">
      <c r="A52" s="258">
        <v>1</v>
      </c>
      <c r="B52" s="254">
        <v>35</v>
      </c>
      <c r="C52" s="253" t="s">
        <v>64</v>
      </c>
      <c r="D52" s="248">
        <v>3754</v>
      </c>
      <c r="E52" s="248">
        <f t="shared" si="0"/>
        <v>3866.62</v>
      </c>
    </row>
    <row r="53" ht="25.5" spans="1:5">
      <c r="A53" s="258">
        <v>1</v>
      </c>
      <c r="B53" s="254">
        <f>B52+1</f>
        <v>36</v>
      </c>
      <c r="C53" s="253" t="s">
        <v>65</v>
      </c>
      <c r="D53" s="248">
        <v>950</v>
      </c>
      <c r="E53" s="248">
        <f t="shared" si="0"/>
        <v>978.5</v>
      </c>
    </row>
    <row r="54" spans="1:5">
      <c r="A54" s="270">
        <v>1</v>
      </c>
      <c r="B54" s="271" t="s">
        <v>66</v>
      </c>
      <c r="C54" s="272" t="s">
        <v>67</v>
      </c>
      <c r="D54" s="248">
        <v>3750</v>
      </c>
      <c r="E54" s="248">
        <f t="shared" si="0"/>
        <v>3862.5</v>
      </c>
    </row>
    <row r="55" spans="1:5">
      <c r="A55" s="258">
        <v>1</v>
      </c>
      <c r="B55" s="254">
        <f>B53+1</f>
        <v>37</v>
      </c>
      <c r="C55" s="253" t="s">
        <v>68</v>
      </c>
      <c r="D55" s="248">
        <v>903.9</v>
      </c>
      <c r="E55" s="248">
        <f t="shared" si="0"/>
        <v>931.017</v>
      </c>
    </row>
    <row r="56" spans="1:5">
      <c r="A56" s="258">
        <v>1</v>
      </c>
      <c r="B56" s="254">
        <f>B55+1</f>
        <v>38</v>
      </c>
      <c r="C56" s="253" t="s">
        <v>69</v>
      </c>
      <c r="D56" s="248">
        <v>904</v>
      </c>
      <c r="E56" s="248">
        <f t="shared" si="0"/>
        <v>931.12</v>
      </c>
    </row>
    <row r="57" spans="1:5">
      <c r="A57" s="258">
        <v>1</v>
      </c>
      <c r="B57" s="254">
        <v>39</v>
      </c>
      <c r="C57" s="253" t="s">
        <v>70</v>
      </c>
      <c r="D57" s="248">
        <v>2875</v>
      </c>
      <c r="E57" s="248">
        <f t="shared" si="0"/>
        <v>2961.25</v>
      </c>
    </row>
    <row r="58" ht="25.5" spans="1:5">
      <c r="A58" s="258">
        <v>1</v>
      </c>
      <c r="B58" s="254" t="s">
        <v>71</v>
      </c>
      <c r="C58" s="253" t="s">
        <v>72</v>
      </c>
      <c r="D58" s="248">
        <v>5000</v>
      </c>
      <c r="E58" s="248">
        <f t="shared" si="0"/>
        <v>5150</v>
      </c>
    </row>
    <row r="59" spans="1:5">
      <c r="A59" s="258">
        <v>1</v>
      </c>
      <c r="B59" s="254" t="s">
        <v>73</v>
      </c>
      <c r="C59" s="253" t="s">
        <v>74</v>
      </c>
      <c r="D59" s="248">
        <v>3800</v>
      </c>
      <c r="E59" s="248">
        <v>3800</v>
      </c>
    </row>
    <row r="60" spans="1:5">
      <c r="A60" s="258">
        <v>1</v>
      </c>
      <c r="B60" s="254" t="s">
        <v>75</v>
      </c>
      <c r="C60" s="253" t="s">
        <v>76</v>
      </c>
      <c r="D60" s="248">
        <v>5054.25</v>
      </c>
      <c r="E60" s="248">
        <v>5054.25</v>
      </c>
    </row>
    <row r="61" spans="1:5">
      <c r="A61" s="258">
        <v>1</v>
      </c>
      <c r="B61" s="254" t="s">
        <v>77</v>
      </c>
      <c r="C61" s="253" t="s">
        <v>78</v>
      </c>
      <c r="D61" s="248">
        <v>5057.7</v>
      </c>
      <c r="E61" s="248">
        <v>5057.7</v>
      </c>
    </row>
    <row r="62" spans="1:5">
      <c r="A62" s="258">
        <v>1</v>
      </c>
      <c r="B62" s="254" t="s">
        <v>79</v>
      </c>
      <c r="C62" s="253" t="s">
        <v>80</v>
      </c>
      <c r="D62" s="248">
        <v>5211.8</v>
      </c>
      <c r="E62" s="248">
        <v>5211.8</v>
      </c>
    </row>
    <row r="63" ht="25.5" spans="1:5">
      <c r="A63" s="258">
        <v>1</v>
      </c>
      <c r="B63" s="254" t="s">
        <v>81</v>
      </c>
      <c r="C63" s="253" t="s">
        <v>82</v>
      </c>
      <c r="D63" s="248">
        <v>6012</v>
      </c>
      <c r="E63" s="248">
        <f t="shared" si="0"/>
        <v>6192.36</v>
      </c>
    </row>
    <row r="64" ht="25.5" spans="1:5">
      <c r="A64" s="258">
        <v>1</v>
      </c>
      <c r="B64" s="254">
        <v>40</v>
      </c>
      <c r="C64" s="272" t="s">
        <v>83</v>
      </c>
      <c r="D64" s="248">
        <v>1290</v>
      </c>
      <c r="E64" s="248">
        <f t="shared" si="0"/>
        <v>1328.7</v>
      </c>
    </row>
    <row r="65" spans="1:5">
      <c r="A65" s="258">
        <v>1</v>
      </c>
      <c r="B65" s="254">
        <f>B64+1</f>
        <v>41</v>
      </c>
      <c r="C65" s="253" t="s">
        <v>84</v>
      </c>
      <c r="D65" s="248">
        <v>660</v>
      </c>
      <c r="E65" s="248">
        <f t="shared" si="0"/>
        <v>679.8</v>
      </c>
    </row>
    <row r="66" ht="27" customHeight="1" spans="1:5">
      <c r="A66" s="258">
        <v>1</v>
      </c>
      <c r="B66" s="254">
        <f>B65+1</f>
        <v>42</v>
      </c>
      <c r="C66" s="253" t="s">
        <v>85</v>
      </c>
      <c r="D66" s="248">
        <v>722.2</v>
      </c>
      <c r="E66" s="248">
        <f t="shared" si="0"/>
        <v>743.866</v>
      </c>
    </row>
    <row r="67" ht="25.5" spans="1:5">
      <c r="A67" s="258">
        <v>1</v>
      </c>
      <c r="B67" s="254">
        <v>43</v>
      </c>
      <c r="C67" s="253" t="s">
        <v>86</v>
      </c>
      <c r="D67" s="248">
        <v>4900</v>
      </c>
      <c r="E67" s="248">
        <f t="shared" si="0"/>
        <v>5047</v>
      </c>
    </row>
    <row r="68" spans="1:5">
      <c r="A68" s="258">
        <v>1</v>
      </c>
      <c r="B68" s="254">
        <f>B66+2</f>
        <v>44</v>
      </c>
      <c r="C68" s="253" t="s">
        <v>87</v>
      </c>
      <c r="D68" s="248">
        <v>592</v>
      </c>
      <c r="E68" s="248">
        <f t="shared" si="0"/>
        <v>609.76</v>
      </c>
    </row>
    <row r="69" spans="1:5">
      <c r="A69" s="258">
        <v>1</v>
      </c>
      <c r="B69" s="254">
        <f>B68+1</f>
        <v>45</v>
      </c>
      <c r="C69" s="260" t="s">
        <v>88</v>
      </c>
      <c r="D69" s="248">
        <v>860</v>
      </c>
      <c r="E69" s="248">
        <f t="shared" si="0"/>
        <v>885.8</v>
      </c>
    </row>
    <row r="70" ht="25.5" spans="1:5">
      <c r="A70" s="258">
        <v>1</v>
      </c>
      <c r="B70" s="254" t="s">
        <v>89</v>
      </c>
      <c r="C70" s="253" t="s">
        <v>90</v>
      </c>
      <c r="D70" s="248">
        <v>3739.8</v>
      </c>
      <c r="E70" s="248">
        <f t="shared" ref="E70:E132" si="3">D70*$D$1</f>
        <v>3851.994</v>
      </c>
    </row>
    <row r="71" spans="1:5">
      <c r="A71" s="258">
        <v>1</v>
      </c>
      <c r="B71" s="254" t="s">
        <v>91</v>
      </c>
      <c r="C71" s="253" t="s">
        <v>92</v>
      </c>
      <c r="D71" s="248">
        <v>3824.9</v>
      </c>
      <c r="E71" s="248">
        <f t="shared" si="3"/>
        <v>3939.647</v>
      </c>
    </row>
    <row r="72" ht="41.25" customHeight="1" spans="1:5">
      <c r="A72" s="258">
        <v>1</v>
      </c>
      <c r="B72" s="254" t="s">
        <v>93</v>
      </c>
      <c r="C72" s="253" t="s">
        <v>94</v>
      </c>
      <c r="D72" s="248">
        <v>12000</v>
      </c>
      <c r="E72" s="248">
        <f t="shared" si="3"/>
        <v>12360</v>
      </c>
    </row>
    <row r="73" ht="38.25" spans="1:5">
      <c r="A73" s="258">
        <v>1</v>
      </c>
      <c r="B73" s="254" t="s">
        <v>95</v>
      </c>
      <c r="C73" s="253" t="s">
        <v>96</v>
      </c>
      <c r="D73" s="248">
        <v>8783.7</v>
      </c>
      <c r="E73" s="248">
        <f t="shared" si="3"/>
        <v>9047.211</v>
      </c>
    </row>
    <row r="74" ht="38.25" spans="1:5">
      <c r="A74" s="258">
        <v>1</v>
      </c>
      <c r="B74" s="254" t="s">
        <v>97</v>
      </c>
      <c r="C74" s="253" t="s">
        <v>98</v>
      </c>
      <c r="D74" s="248">
        <v>21805</v>
      </c>
      <c r="E74" s="248">
        <f t="shared" si="3"/>
        <v>22459.15</v>
      </c>
    </row>
    <row r="75" ht="38.25" spans="1:5">
      <c r="A75" s="258">
        <v>1</v>
      </c>
      <c r="B75" s="254" t="s">
        <v>99</v>
      </c>
      <c r="C75" s="253" t="s">
        <v>100</v>
      </c>
      <c r="D75" s="248">
        <v>24243</v>
      </c>
      <c r="E75" s="248">
        <f t="shared" si="3"/>
        <v>24970.29</v>
      </c>
    </row>
    <row r="76" ht="25.5" spans="1:5">
      <c r="A76" s="258">
        <v>1</v>
      </c>
      <c r="B76" s="254" t="s">
        <v>101</v>
      </c>
      <c r="C76" s="253" t="s">
        <v>102</v>
      </c>
      <c r="D76" s="248">
        <v>19450</v>
      </c>
      <c r="E76" s="248">
        <f t="shared" si="3"/>
        <v>20033.5</v>
      </c>
    </row>
    <row r="77" ht="25.5" spans="1:5">
      <c r="A77" s="258">
        <v>1</v>
      </c>
      <c r="B77" s="254" t="s">
        <v>103</v>
      </c>
      <c r="C77" s="253" t="s">
        <v>104</v>
      </c>
      <c r="D77" s="248">
        <v>23748.65</v>
      </c>
      <c r="E77" s="248">
        <f t="shared" si="3"/>
        <v>24461.1095</v>
      </c>
    </row>
    <row r="78" spans="1:5">
      <c r="A78" s="258">
        <v>1</v>
      </c>
      <c r="B78" s="254" t="s">
        <v>105</v>
      </c>
      <c r="C78" s="253" t="s">
        <v>106</v>
      </c>
      <c r="D78" s="248">
        <v>32501.3</v>
      </c>
      <c r="E78" s="248">
        <f t="shared" si="3"/>
        <v>33476.339</v>
      </c>
    </row>
    <row r="79" spans="1:5">
      <c r="A79" s="249" t="s">
        <v>107</v>
      </c>
      <c r="B79" s="250"/>
      <c r="C79" s="250"/>
      <c r="D79" s="257"/>
      <c r="E79" s="248"/>
    </row>
    <row r="80" spans="1:5">
      <c r="A80" s="258">
        <v>1</v>
      </c>
      <c r="B80" s="254">
        <v>47</v>
      </c>
      <c r="C80" s="253" t="s">
        <v>108</v>
      </c>
      <c r="D80" s="248">
        <v>798.1</v>
      </c>
      <c r="E80" s="248">
        <f t="shared" si="3"/>
        <v>822.043</v>
      </c>
    </row>
    <row r="81" spans="1:5">
      <c r="A81" s="258">
        <v>1</v>
      </c>
      <c r="B81" s="254">
        <f>B80+1</f>
        <v>48</v>
      </c>
      <c r="C81" s="253" t="s">
        <v>109</v>
      </c>
      <c r="D81" s="248">
        <v>798.1</v>
      </c>
      <c r="E81" s="248">
        <v>798.1</v>
      </c>
    </row>
    <row r="82" ht="25.5" spans="1:5">
      <c r="A82" s="258">
        <v>1</v>
      </c>
      <c r="B82" s="254">
        <f t="shared" ref="B82:B99" si="4">B81+1</f>
        <v>49</v>
      </c>
      <c r="C82" s="253" t="s">
        <v>110</v>
      </c>
      <c r="D82" s="248">
        <v>562.35</v>
      </c>
      <c r="E82" s="248">
        <v>562.35</v>
      </c>
    </row>
    <row r="83" spans="1:5">
      <c r="A83" s="258">
        <v>1</v>
      </c>
      <c r="B83" s="254">
        <f t="shared" si="4"/>
        <v>50</v>
      </c>
      <c r="C83" s="253" t="s">
        <v>111</v>
      </c>
      <c r="D83" s="248">
        <v>2101.05</v>
      </c>
      <c r="E83" s="248">
        <v>2101.05</v>
      </c>
    </row>
    <row r="84" spans="1:5">
      <c r="A84" s="258">
        <v>1</v>
      </c>
      <c r="B84" s="254">
        <f t="shared" si="4"/>
        <v>51</v>
      </c>
      <c r="C84" s="253" t="s">
        <v>112</v>
      </c>
      <c r="D84" s="248">
        <v>3034.528</v>
      </c>
      <c r="E84" s="248">
        <v>3034.528</v>
      </c>
    </row>
    <row r="85" spans="1:5">
      <c r="A85" s="258">
        <v>1</v>
      </c>
      <c r="B85" s="254">
        <f t="shared" si="4"/>
        <v>52</v>
      </c>
      <c r="C85" s="253" t="s">
        <v>113</v>
      </c>
      <c r="D85" s="248">
        <v>1515.7</v>
      </c>
      <c r="E85" s="248">
        <f t="shared" si="3"/>
        <v>1561.171</v>
      </c>
    </row>
    <row r="86" spans="1:5">
      <c r="A86" s="258">
        <v>1</v>
      </c>
      <c r="B86" s="254" t="s">
        <v>114</v>
      </c>
      <c r="C86" s="253" t="s">
        <v>115</v>
      </c>
      <c r="D86" s="248">
        <v>1515.7</v>
      </c>
      <c r="E86" s="248">
        <f t="shared" si="3"/>
        <v>1561.171</v>
      </c>
    </row>
    <row r="87" spans="1:5">
      <c r="A87" s="251">
        <v>1</v>
      </c>
      <c r="B87" s="254">
        <f>B85+1</f>
        <v>53</v>
      </c>
      <c r="C87" s="253" t="s">
        <v>116</v>
      </c>
      <c r="D87" s="248">
        <v>645.15</v>
      </c>
      <c r="E87" s="248">
        <f t="shared" si="3"/>
        <v>664.5045</v>
      </c>
    </row>
    <row r="88" spans="1:5">
      <c r="A88" s="258">
        <v>1</v>
      </c>
      <c r="B88" s="254">
        <f t="shared" si="4"/>
        <v>54</v>
      </c>
      <c r="C88" s="253" t="s">
        <v>117</v>
      </c>
      <c r="D88" s="248">
        <v>671.6</v>
      </c>
      <c r="E88" s="248">
        <f t="shared" si="3"/>
        <v>691.748</v>
      </c>
    </row>
    <row r="89" spans="1:5">
      <c r="A89" s="251">
        <v>1</v>
      </c>
      <c r="B89" s="254">
        <f t="shared" si="4"/>
        <v>55</v>
      </c>
      <c r="C89" s="253" t="s">
        <v>118</v>
      </c>
      <c r="D89" s="248">
        <v>695.75</v>
      </c>
      <c r="E89" s="248">
        <f t="shared" si="3"/>
        <v>716.6225</v>
      </c>
    </row>
    <row r="90" spans="1:5">
      <c r="A90" s="251">
        <v>1</v>
      </c>
      <c r="B90" s="252">
        <f t="shared" si="4"/>
        <v>56</v>
      </c>
      <c r="C90" s="253" t="s">
        <v>119</v>
      </c>
      <c r="D90" s="248">
        <v>1353.55</v>
      </c>
      <c r="E90" s="248">
        <f t="shared" si="3"/>
        <v>1394.1565</v>
      </c>
    </row>
    <row r="91" spans="1:5">
      <c r="A91" s="251">
        <v>1</v>
      </c>
      <c r="B91" s="252">
        <f t="shared" si="4"/>
        <v>57</v>
      </c>
      <c r="C91" s="260" t="s">
        <v>120</v>
      </c>
      <c r="D91" s="248">
        <v>272.55</v>
      </c>
      <c r="E91" s="248">
        <f t="shared" si="3"/>
        <v>280.7265</v>
      </c>
    </row>
    <row r="92" spans="1:5">
      <c r="A92" s="251">
        <v>1</v>
      </c>
      <c r="B92" s="252">
        <f t="shared" si="4"/>
        <v>58</v>
      </c>
      <c r="C92" s="253" t="s">
        <v>121</v>
      </c>
      <c r="D92" s="248">
        <v>578.45</v>
      </c>
      <c r="E92" s="248">
        <f t="shared" si="3"/>
        <v>595.8035</v>
      </c>
    </row>
    <row r="93" spans="1:5">
      <c r="A93" s="251">
        <v>1</v>
      </c>
      <c r="B93" s="252">
        <f t="shared" si="4"/>
        <v>59</v>
      </c>
      <c r="C93" s="253" t="s">
        <v>122</v>
      </c>
      <c r="D93" s="248">
        <v>1587</v>
      </c>
      <c r="E93" s="248">
        <f t="shared" si="3"/>
        <v>1634.61</v>
      </c>
    </row>
    <row r="94" spans="1:5">
      <c r="A94" s="251">
        <v>1</v>
      </c>
      <c r="B94" s="252">
        <f t="shared" si="4"/>
        <v>60</v>
      </c>
      <c r="C94" s="260" t="s">
        <v>123</v>
      </c>
      <c r="D94" s="248">
        <v>307.05</v>
      </c>
      <c r="E94" s="248">
        <f t="shared" si="3"/>
        <v>316.2615</v>
      </c>
    </row>
    <row r="95" spans="1:5">
      <c r="A95" s="251">
        <v>1</v>
      </c>
      <c r="B95" s="252">
        <f t="shared" si="4"/>
        <v>61</v>
      </c>
      <c r="C95" s="260" t="s">
        <v>124</v>
      </c>
      <c r="D95" s="248">
        <v>433.55</v>
      </c>
      <c r="E95" s="248">
        <f t="shared" si="3"/>
        <v>446.5565</v>
      </c>
    </row>
    <row r="96" spans="1:5">
      <c r="A96" s="251">
        <v>1</v>
      </c>
      <c r="B96" s="252">
        <f t="shared" si="4"/>
        <v>62</v>
      </c>
      <c r="C96" s="260" t="s">
        <v>125</v>
      </c>
      <c r="D96" s="248">
        <v>358.8</v>
      </c>
      <c r="E96" s="248">
        <f t="shared" si="3"/>
        <v>369.564</v>
      </c>
    </row>
    <row r="97" spans="1:5">
      <c r="A97" s="251">
        <v>1</v>
      </c>
      <c r="B97" s="252">
        <f t="shared" si="4"/>
        <v>63</v>
      </c>
      <c r="C97" s="260" t="s">
        <v>126</v>
      </c>
      <c r="D97" s="248">
        <v>635.95</v>
      </c>
      <c r="E97" s="248">
        <f t="shared" si="3"/>
        <v>655.0285</v>
      </c>
    </row>
    <row r="98" spans="1:5">
      <c r="A98" s="273">
        <v>1</v>
      </c>
      <c r="B98" s="252">
        <f t="shared" si="4"/>
        <v>64</v>
      </c>
      <c r="C98" s="274" t="s">
        <v>127</v>
      </c>
      <c r="D98" s="248">
        <v>426.65</v>
      </c>
      <c r="E98" s="248">
        <f t="shared" si="3"/>
        <v>439.4495</v>
      </c>
    </row>
    <row r="99" ht="25.5" spans="1:5">
      <c r="A99" s="273">
        <v>1</v>
      </c>
      <c r="B99" s="252">
        <f t="shared" si="4"/>
        <v>65</v>
      </c>
      <c r="C99" s="274" t="s">
        <v>128</v>
      </c>
      <c r="D99" s="248">
        <v>3600</v>
      </c>
      <c r="E99" s="248">
        <f t="shared" si="3"/>
        <v>3708</v>
      </c>
    </row>
    <row r="100" spans="1:5">
      <c r="A100" s="249" t="s">
        <v>129</v>
      </c>
      <c r="B100" s="250"/>
      <c r="C100" s="250"/>
      <c r="D100" s="257"/>
      <c r="E100" s="248"/>
    </row>
    <row r="101" spans="1:5">
      <c r="A101" s="251">
        <v>1</v>
      </c>
      <c r="B101" s="252">
        <v>66</v>
      </c>
      <c r="C101" s="253" t="s">
        <v>130</v>
      </c>
      <c r="D101" s="248">
        <v>549.7</v>
      </c>
      <c r="E101" s="248">
        <f t="shared" si="3"/>
        <v>566.191</v>
      </c>
    </row>
    <row r="102" spans="1:5">
      <c r="A102" s="251">
        <v>1</v>
      </c>
      <c r="B102" s="252">
        <f>B101+1</f>
        <v>67</v>
      </c>
      <c r="C102" s="253" t="s">
        <v>131</v>
      </c>
      <c r="D102" s="248">
        <v>645.15</v>
      </c>
      <c r="E102" s="248">
        <f t="shared" si="3"/>
        <v>664.5045</v>
      </c>
    </row>
    <row r="103" spans="1:5">
      <c r="A103" s="251">
        <v>1</v>
      </c>
      <c r="B103" s="252">
        <f>B102+1</f>
        <v>68</v>
      </c>
      <c r="C103" s="253" t="s">
        <v>132</v>
      </c>
      <c r="D103" s="248">
        <v>680.8</v>
      </c>
      <c r="E103" s="248">
        <f t="shared" si="3"/>
        <v>701.224</v>
      </c>
    </row>
    <row r="104" spans="1:5">
      <c r="A104" s="249" t="s">
        <v>133</v>
      </c>
      <c r="B104" s="250"/>
      <c r="C104" s="250"/>
      <c r="D104" s="257"/>
      <c r="E104" s="248"/>
    </row>
    <row r="105" spans="1:5">
      <c r="A105" s="251">
        <v>1</v>
      </c>
      <c r="B105" s="252">
        <v>69</v>
      </c>
      <c r="C105" s="253" t="s">
        <v>134</v>
      </c>
      <c r="D105" s="248">
        <v>890</v>
      </c>
      <c r="E105" s="248">
        <f t="shared" si="3"/>
        <v>916.7</v>
      </c>
    </row>
    <row r="106" spans="1:5">
      <c r="A106" s="251">
        <v>1</v>
      </c>
      <c r="B106" s="252">
        <v>71</v>
      </c>
      <c r="C106" s="253" t="s">
        <v>135</v>
      </c>
      <c r="D106" s="248">
        <v>1530.65</v>
      </c>
      <c r="E106" s="248">
        <f t="shared" si="3"/>
        <v>1576.5695</v>
      </c>
    </row>
    <row r="107" spans="1:5">
      <c r="A107" s="251">
        <v>1</v>
      </c>
      <c r="B107" s="252">
        <v>73</v>
      </c>
      <c r="C107" s="253" t="s">
        <v>136</v>
      </c>
      <c r="D107" s="248">
        <v>776.25</v>
      </c>
      <c r="E107" s="248">
        <f t="shared" si="3"/>
        <v>799.5375</v>
      </c>
    </row>
    <row r="108" spans="1:5">
      <c r="A108" s="251">
        <v>1</v>
      </c>
      <c r="B108" s="252">
        <f>B107+1</f>
        <v>74</v>
      </c>
      <c r="C108" s="260" t="s">
        <v>137</v>
      </c>
      <c r="D108" s="248">
        <v>639.4</v>
      </c>
      <c r="E108" s="248">
        <f t="shared" si="3"/>
        <v>658.582</v>
      </c>
    </row>
    <row r="109" ht="25.5" spans="1:5">
      <c r="A109" s="251">
        <v>1</v>
      </c>
      <c r="B109" s="252">
        <f>B108+1</f>
        <v>75</v>
      </c>
      <c r="C109" s="253" t="s">
        <v>138</v>
      </c>
      <c r="D109" s="248">
        <v>1048.8</v>
      </c>
      <c r="E109" s="248">
        <f t="shared" si="3"/>
        <v>1080.264</v>
      </c>
    </row>
    <row r="110" spans="1:5">
      <c r="A110" s="251">
        <v>1</v>
      </c>
      <c r="B110" s="252">
        <f>B109+1</f>
        <v>76</v>
      </c>
      <c r="C110" s="253" t="s">
        <v>139</v>
      </c>
      <c r="D110" s="248">
        <v>894.7</v>
      </c>
      <c r="E110" s="248">
        <f t="shared" si="3"/>
        <v>921.541</v>
      </c>
    </row>
    <row r="111" spans="1:5">
      <c r="A111" s="249" t="s">
        <v>140</v>
      </c>
      <c r="B111" s="250"/>
      <c r="C111" s="250"/>
      <c r="D111" s="257"/>
      <c r="E111" s="248"/>
    </row>
    <row r="112" spans="1:5">
      <c r="A112" s="258">
        <v>1</v>
      </c>
      <c r="B112" s="254">
        <v>78</v>
      </c>
      <c r="C112" s="253" t="s">
        <v>141</v>
      </c>
      <c r="D112" s="248">
        <v>418.6</v>
      </c>
      <c r="E112" s="248">
        <f t="shared" si="3"/>
        <v>431.158</v>
      </c>
    </row>
    <row r="113" spans="1:5">
      <c r="A113" s="258">
        <v>1</v>
      </c>
      <c r="B113" s="254">
        <f>B112+1</f>
        <v>79</v>
      </c>
      <c r="C113" s="253" t="s">
        <v>142</v>
      </c>
      <c r="D113" s="248">
        <v>433.55</v>
      </c>
      <c r="E113" s="248">
        <f t="shared" si="3"/>
        <v>446.5565</v>
      </c>
    </row>
    <row r="114" spans="1:5">
      <c r="A114" s="258">
        <v>1</v>
      </c>
      <c r="B114" s="254">
        <f t="shared" ref="B114:B126" si="5">B113+1</f>
        <v>80</v>
      </c>
      <c r="C114" s="253" t="s">
        <v>143</v>
      </c>
      <c r="D114" s="248">
        <v>194.35</v>
      </c>
      <c r="E114" s="248">
        <f t="shared" si="3"/>
        <v>200.1805</v>
      </c>
    </row>
    <row r="115" spans="1:5">
      <c r="A115" s="258">
        <v>1</v>
      </c>
      <c r="B115" s="254">
        <f>B114+3</f>
        <v>83</v>
      </c>
      <c r="C115" s="253" t="s">
        <v>144</v>
      </c>
      <c r="D115" s="248">
        <v>299</v>
      </c>
      <c r="E115" s="248">
        <f t="shared" si="3"/>
        <v>307.97</v>
      </c>
    </row>
    <row r="116" spans="1:5">
      <c r="A116" s="258">
        <v>1</v>
      </c>
      <c r="B116" s="254">
        <f t="shared" si="5"/>
        <v>84</v>
      </c>
      <c r="C116" s="253" t="s">
        <v>145</v>
      </c>
      <c r="D116" s="248">
        <v>426.328</v>
      </c>
      <c r="E116" s="248">
        <f t="shared" si="3"/>
        <v>439.11784</v>
      </c>
    </row>
    <row r="117" spans="1:5">
      <c r="A117" s="258">
        <v>1</v>
      </c>
      <c r="B117" s="254">
        <f t="shared" si="5"/>
        <v>85</v>
      </c>
      <c r="C117" s="253" t="s">
        <v>146</v>
      </c>
      <c r="D117" s="248">
        <v>481.712</v>
      </c>
      <c r="E117" s="248">
        <f t="shared" si="3"/>
        <v>496.16336</v>
      </c>
    </row>
    <row r="118" spans="1:5">
      <c r="A118" s="258">
        <v>1</v>
      </c>
      <c r="B118" s="254">
        <f t="shared" si="5"/>
        <v>86</v>
      </c>
      <c r="C118" s="260" t="s">
        <v>147</v>
      </c>
      <c r="D118" s="248">
        <v>400.568</v>
      </c>
      <c r="E118" s="248">
        <f t="shared" si="3"/>
        <v>412.58504</v>
      </c>
    </row>
    <row r="119" spans="1:5">
      <c r="A119" s="258">
        <v>1</v>
      </c>
      <c r="B119" s="254">
        <f t="shared" si="5"/>
        <v>87</v>
      </c>
      <c r="C119" s="260" t="s">
        <v>148</v>
      </c>
      <c r="D119" s="248">
        <v>374.9</v>
      </c>
      <c r="E119" s="248">
        <f t="shared" si="3"/>
        <v>386.147</v>
      </c>
    </row>
    <row r="120" spans="1:5">
      <c r="A120" s="258">
        <v>1</v>
      </c>
      <c r="B120" s="254">
        <f t="shared" si="5"/>
        <v>88</v>
      </c>
      <c r="C120" s="260" t="s">
        <v>149</v>
      </c>
      <c r="D120" s="248">
        <v>687.7</v>
      </c>
      <c r="E120" s="248">
        <f t="shared" si="3"/>
        <v>708.331</v>
      </c>
    </row>
    <row r="121" spans="1:5">
      <c r="A121" s="258">
        <v>1</v>
      </c>
      <c r="B121" s="254">
        <f t="shared" si="5"/>
        <v>89</v>
      </c>
      <c r="C121" s="260" t="s">
        <v>135</v>
      </c>
      <c r="D121" s="248">
        <v>325.864</v>
      </c>
      <c r="E121" s="248">
        <f t="shared" si="3"/>
        <v>335.63992</v>
      </c>
    </row>
    <row r="122" spans="1:5">
      <c r="A122" s="258">
        <v>1</v>
      </c>
      <c r="B122" s="254">
        <f t="shared" si="5"/>
        <v>90</v>
      </c>
      <c r="C122" s="260" t="s">
        <v>150</v>
      </c>
      <c r="D122" s="248">
        <v>305.256</v>
      </c>
      <c r="E122" s="248">
        <f t="shared" si="3"/>
        <v>314.41368</v>
      </c>
    </row>
    <row r="123" spans="1:5">
      <c r="A123" s="258">
        <v>1</v>
      </c>
      <c r="B123" s="254">
        <f t="shared" si="5"/>
        <v>91</v>
      </c>
      <c r="C123" s="260" t="s">
        <v>151</v>
      </c>
      <c r="D123" s="248">
        <v>527</v>
      </c>
      <c r="E123" s="248">
        <f t="shared" si="3"/>
        <v>542.81</v>
      </c>
    </row>
    <row r="124" ht="25.5" spans="1:5">
      <c r="A124" s="258">
        <v>1</v>
      </c>
      <c r="B124" s="254">
        <f t="shared" si="5"/>
        <v>92</v>
      </c>
      <c r="C124" s="260" t="s">
        <v>152</v>
      </c>
      <c r="D124" s="248">
        <v>546.25</v>
      </c>
      <c r="E124" s="248">
        <f t="shared" si="3"/>
        <v>562.6375</v>
      </c>
    </row>
    <row r="125" ht="25.5" spans="1:5">
      <c r="A125" s="258">
        <v>1</v>
      </c>
      <c r="B125" s="254">
        <f t="shared" si="5"/>
        <v>93</v>
      </c>
      <c r="C125" s="260" t="s">
        <v>153</v>
      </c>
      <c r="D125" s="248">
        <v>1868.888</v>
      </c>
      <c r="E125" s="248">
        <f t="shared" si="3"/>
        <v>1924.95464</v>
      </c>
    </row>
    <row r="126" ht="25.5" spans="1:5">
      <c r="A126" s="258">
        <v>1</v>
      </c>
      <c r="B126" s="254">
        <f t="shared" si="5"/>
        <v>94</v>
      </c>
      <c r="C126" s="260" t="s">
        <v>154</v>
      </c>
      <c r="D126" s="248">
        <v>3084.76</v>
      </c>
      <c r="E126" s="248">
        <f t="shared" si="3"/>
        <v>3177.3028</v>
      </c>
    </row>
    <row r="127" spans="1:5">
      <c r="A127" s="258">
        <v>1</v>
      </c>
      <c r="B127" s="254">
        <v>96</v>
      </c>
      <c r="C127" s="260" t="s">
        <v>155</v>
      </c>
      <c r="D127" s="248">
        <v>555.45</v>
      </c>
      <c r="E127" s="248">
        <f t="shared" si="3"/>
        <v>572.1135</v>
      </c>
    </row>
    <row r="128" ht="38.25" spans="1:5">
      <c r="A128" s="258">
        <v>1</v>
      </c>
      <c r="B128" s="254" t="s">
        <v>156</v>
      </c>
      <c r="C128" s="260" t="s">
        <v>157</v>
      </c>
      <c r="D128" s="248">
        <v>14078.3</v>
      </c>
      <c r="E128" s="248">
        <f t="shared" si="3"/>
        <v>14500.649</v>
      </c>
    </row>
    <row r="129" s="235" customFormat="1" ht="24.75" customHeight="1" spans="1:5">
      <c r="A129" s="249" t="s">
        <v>158</v>
      </c>
      <c r="B129" s="250"/>
      <c r="C129" s="250"/>
      <c r="D129" s="257"/>
      <c r="E129" s="248"/>
    </row>
    <row r="130" s="235" customFormat="1" ht="25.5" spans="1:5">
      <c r="A130" s="258">
        <v>1</v>
      </c>
      <c r="B130" s="252">
        <v>95</v>
      </c>
      <c r="C130" s="260" t="s">
        <v>159</v>
      </c>
      <c r="D130" s="248">
        <v>4038</v>
      </c>
      <c r="E130" s="248">
        <v>4038</v>
      </c>
    </row>
    <row r="131" s="235" customFormat="1" spans="1:5">
      <c r="A131" s="249" t="s">
        <v>160</v>
      </c>
      <c r="B131" s="250"/>
      <c r="C131" s="250"/>
      <c r="D131" s="257"/>
      <c r="E131" s="248"/>
    </row>
    <row r="132" spans="1:5">
      <c r="A132" s="258">
        <v>1</v>
      </c>
      <c r="B132" s="252">
        <v>98</v>
      </c>
      <c r="C132" s="275" t="s">
        <v>161</v>
      </c>
      <c r="D132" s="248">
        <v>1029</v>
      </c>
      <c r="E132" s="248">
        <f t="shared" si="3"/>
        <v>1059.87</v>
      </c>
    </row>
    <row r="133" spans="1:5">
      <c r="A133" s="249" t="s">
        <v>162</v>
      </c>
      <c r="B133" s="250"/>
      <c r="C133" s="250"/>
      <c r="D133" s="257"/>
      <c r="E133" s="248"/>
    </row>
    <row r="134" ht="18.75" customHeight="1" spans="1:5">
      <c r="A134" s="258">
        <v>1</v>
      </c>
      <c r="B134" s="254">
        <f>B132+1</f>
        <v>99</v>
      </c>
      <c r="C134" s="253" t="s">
        <v>144</v>
      </c>
      <c r="D134" s="248">
        <v>578.312</v>
      </c>
      <c r="E134" s="248">
        <f t="shared" ref="E134:E197" si="6">D134*$D$1</f>
        <v>595.66136</v>
      </c>
    </row>
    <row r="135" spans="1:5">
      <c r="A135" s="258">
        <v>1</v>
      </c>
      <c r="B135" s="254">
        <f>B134+1</f>
        <v>100</v>
      </c>
      <c r="C135" s="253" t="s">
        <v>163</v>
      </c>
      <c r="D135" s="248">
        <v>512.624</v>
      </c>
      <c r="E135" s="248">
        <f t="shared" si="6"/>
        <v>528.00272</v>
      </c>
    </row>
    <row r="136" spans="1:5">
      <c r="A136" s="258">
        <v>1</v>
      </c>
      <c r="B136" s="254">
        <f>B135+1</f>
        <v>101</v>
      </c>
      <c r="C136" s="260" t="s">
        <v>164</v>
      </c>
      <c r="D136" s="248">
        <v>302.68</v>
      </c>
      <c r="E136" s="248">
        <f t="shared" si="6"/>
        <v>311.7604</v>
      </c>
    </row>
    <row r="137" spans="1:5">
      <c r="A137" s="258">
        <v>1</v>
      </c>
      <c r="B137" s="254">
        <f>B136+1</f>
        <v>102</v>
      </c>
      <c r="C137" s="253" t="s">
        <v>165</v>
      </c>
      <c r="D137" s="248">
        <v>1539.85</v>
      </c>
      <c r="E137" s="248">
        <f t="shared" si="6"/>
        <v>1586.0455</v>
      </c>
    </row>
    <row r="138" spans="1:5">
      <c r="A138" s="258">
        <v>1</v>
      </c>
      <c r="B138" s="254">
        <f>B137+1</f>
        <v>103</v>
      </c>
      <c r="C138" s="253" t="s">
        <v>166</v>
      </c>
      <c r="D138" s="248">
        <v>1223.6</v>
      </c>
      <c r="E138" s="248">
        <f t="shared" si="6"/>
        <v>1260.308</v>
      </c>
    </row>
    <row r="139" spans="1:5">
      <c r="A139" s="249" t="s">
        <v>167</v>
      </c>
      <c r="B139" s="250"/>
      <c r="C139" s="250"/>
      <c r="D139" s="257"/>
      <c r="E139" s="248"/>
    </row>
    <row r="140" spans="1:5">
      <c r="A140" s="251">
        <v>1</v>
      </c>
      <c r="B140" s="254">
        <v>104</v>
      </c>
      <c r="C140" s="260" t="s">
        <v>168</v>
      </c>
      <c r="D140" s="248">
        <v>266</v>
      </c>
      <c r="E140" s="248">
        <f t="shared" si="6"/>
        <v>273.98</v>
      </c>
    </row>
    <row r="141" spans="1:5">
      <c r="A141" s="251">
        <v>1</v>
      </c>
      <c r="B141" s="254">
        <f>B140+1</f>
        <v>105</v>
      </c>
      <c r="C141" s="260" t="s">
        <v>169</v>
      </c>
      <c r="D141" s="248">
        <v>762.45</v>
      </c>
      <c r="E141" s="248">
        <f t="shared" si="6"/>
        <v>785.3235</v>
      </c>
    </row>
    <row r="142" spans="1:5">
      <c r="A142" s="251">
        <v>1</v>
      </c>
      <c r="B142" s="254">
        <f t="shared" ref="B142:B150" si="7">B141+1</f>
        <v>106</v>
      </c>
      <c r="C142" s="260" t="s">
        <v>170</v>
      </c>
      <c r="D142" s="248">
        <v>1380</v>
      </c>
      <c r="E142" s="248">
        <f t="shared" si="6"/>
        <v>1421.4</v>
      </c>
    </row>
    <row r="143" ht="21.75" customHeight="1" spans="1:5">
      <c r="A143" s="251">
        <v>1</v>
      </c>
      <c r="B143" s="254">
        <f t="shared" si="7"/>
        <v>107</v>
      </c>
      <c r="C143" s="260" t="s">
        <v>171</v>
      </c>
      <c r="D143" s="248">
        <v>698.05</v>
      </c>
      <c r="E143" s="248">
        <f t="shared" si="6"/>
        <v>718.9915</v>
      </c>
    </row>
    <row r="144" spans="1:5">
      <c r="A144" s="251">
        <v>1</v>
      </c>
      <c r="B144" s="254">
        <f t="shared" si="7"/>
        <v>108</v>
      </c>
      <c r="C144" s="260" t="s">
        <v>172</v>
      </c>
      <c r="D144" s="248">
        <v>299</v>
      </c>
      <c r="E144" s="248">
        <f t="shared" si="6"/>
        <v>307.97</v>
      </c>
    </row>
    <row r="145" spans="1:5">
      <c r="A145" s="251">
        <v>1</v>
      </c>
      <c r="B145" s="254">
        <f t="shared" si="7"/>
        <v>109</v>
      </c>
      <c r="C145" s="260" t="s">
        <v>173</v>
      </c>
      <c r="D145" s="248">
        <v>540.5</v>
      </c>
      <c r="E145" s="248">
        <f t="shared" si="6"/>
        <v>556.715</v>
      </c>
    </row>
    <row r="146" spans="1:5">
      <c r="A146" s="251">
        <v>1</v>
      </c>
      <c r="B146" s="254">
        <f t="shared" si="7"/>
        <v>110</v>
      </c>
      <c r="C146" s="260" t="s">
        <v>174</v>
      </c>
      <c r="D146" s="248">
        <v>364.55</v>
      </c>
      <c r="E146" s="248">
        <f t="shared" si="6"/>
        <v>375.4865</v>
      </c>
    </row>
    <row r="147" spans="1:5">
      <c r="A147" s="251">
        <v>1</v>
      </c>
      <c r="B147" s="254">
        <f t="shared" si="7"/>
        <v>111</v>
      </c>
      <c r="C147" s="260" t="s">
        <v>175</v>
      </c>
      <c r="D147" s="248">
        <v>631.35</v>
      </c>
      <c r="E147" s="248">
        <f t="shared" si="6"/>
        <v>650.2905</v>
      </c>
    </row>
    <row r="148" spans="1:5">
      <c r="A148" s="251">
        <v>1</v>
      </c>
      <c r="B148" s="254">
        <f t="shared" si="7"/>
        <v>112</v>
      </c>
      <c r="C148" s="260" t="s">
        <v>176</v>
      </c>
      <c r="D148" s="248">
        <v>1270</v>
      </c>
      <c r="E148" s="248">
        <f t="shared" si="6"/>
        <v>1308.1</v>
      </c>
    </row>
    <row r="149" spans="1:5">
      <c r="A149" s="251">
        <v>1</v>
      </c>
      <c r="B149" s="254">
        <f t="shared" si="7"/>
        <v>113</v>
      </c>
      <c r="C149" s="260" t="s">
        <v>177</v>
      </c>
      <c r="D149" s="248">
        <v>392.15</v>
      </c>
      <c r="E149" s="248">
        <f t="shared" si="6"/>
        <v>403.9145</v>
      </c>
    </row>
    <row r="150" spans="1:5">
      <c r="A150" s="251">
        <v>1</v>
      </c>
      <c r="B150" s="254">
        <f t="shared" si="7"/>
        <v>114</v>
      </c>
      <c r="C150" s="260" t="s">
        <v>178</v>
      </c>
      <c r="D150" s="248">
        <v>637.1</v>
      </c>
      <c r="E150" s="248">
        <f t="shared" si="6"/>
        <v>656.213</v>
      </c>
    </row>
    <row r="151" spans="1:5">
      <c r="A151" s="249" t="s">
        <v>179</v>
      </c>
      <c r="B151" s="250"/>
      <c r="C151" s="250"/>
      <c r="D151" s="257"/>
      <c r="E151" s="248"/>
    </row>
    <row r="152" spans="1:5">
      <c r="A152" s="258">
        <v>1</v>
      </c>
      <c r="B152" s="254">
        <f>B150+1</f>
        <v>115</v>
      </c>
      <c r="C152" s="260" t="s">
        <v>180</v>
      </c>
      <c r="D152" s="248">
        <v>614.1</v>
      </c>
      <c r="E152" s="248">
        <f t="shared" si="6"/>
        <v>632.523</v>
      </c>
    </row>
    <row r="153" spans="1:5">
      <c r="A153" s="258">
        <v>1</v>
      </c>
      <c r="B153" s="254">
        <f t="shared" ref="B153:B159" si="8">B152+1</f>
        <v>116</v>
      </c>
      <c r="C153" s="260" t="s">
        <v>181</v>
      </c>
      <c r="D153" s="248">
        <v>603.75</v>
      </c>
      <c r="E153" s="248">
        <f t="shared" si="6"/>
        <v>621.8625</v>
      </c>
    </row>
    <row r="154" spans="1:5">
      <c r="A154" s="258">
        <v>1</v>
      </c>
      <c r="B154" s="254">
        <f t="shared" si="8"/>
        <v>117</v>
      </c>
      <c r="C154" s="260" t="s">
        <v>182</v>
      </c>
      <c r="D154" s="248">
        <v>900.45</v>
      </c>
      <c r="E154" s="248">
        <f t="shared" si="6"/>
        <v>927.4635</v>
      </c>
    </row>
    <row r="155" spans="1:5">
      <c r="A155" s="258">
        <v>1</v>
      </c>
      <c r="B155" s="254">
        <f t="shared" si="8"/>
        <v>118</v>
      </c>
      <c r="C155" s="260" t="s">
        <v>183</v>
      </c>
      <c r="D155" s="248">
        <v>795.8</v>
      </c>
      <c r="E155" s="248">
        <f t="shared" si="6"/>
        <v>819.674</v>
      </c>
    </row>
    <row r="156" spans="1:5">
      <c r="A156" s="258">
        <v>1</v>
      </c>
      <c r="B156" s="254">
        <f t="shared" si="8"/>
        <v>119</v>
      </c>
      <c r="C156" s="260" t="s">
        <v>184</v>
      </c>
      <c r="D156" s="248">
        <v>818.8</v>
      </c>
      <c r="E156" s="248">
        <f t="shared" si="6"/>
        <v>843.364</v>
      </c>
    </row>
    <row r="157" spans="1:5">
      <c r="A157" s="258">
        <v>1</v>
      </c>
      <c r="B157" s="254">
        <f t="shared" si="8"/>
        <v>120</v>
      </c>
      <c r="C157" s="260" t="s">
        <v>185</v>
      </c>
      <c r="D157" s="248">
        <v>451.95</v>
      </c>
      <c r="E157" s="248">
        <f t="shared" si="6"/>
        <v>465.5085</v>
      </c>
    </row>
    <row r="158" spans="1:5">
      <c r="A158" s="258">
        <v>1</v>
      </c>
      <c r="B158" s="254">
        <f t="shared" si="8"/>
        <v>121</v>
      </c>
      <c r="C158" s="260" t="s">
        <v>186</v>
      </c>
      <c r="D158" s="248">
        <v>656.65</v>
      </c>
      <c r="E158" s="248">
        <f t="shared" si="6"/>
        <v>676.3495</v>
      </c>
    </row>
    <row r="159" spans="1:5">
      <c r="A159" s="258">
        <v>1</v>
      </c>
      <c r="B159" s="254">
        <f t="shared" si="8"/>
        <v>122</v>
      </c>
      <c r="C159" s="260" t="s">
        <v>187</v>
      </c>
      <c r="D159" s="248">
        <v>328.9</v>
      </c>
      <c r="E159" s="248">
        <f t="shared" si="6"/>
        <v>338.767</v>
      </c>
    </row>
    <row r="160" spans="1:5">
      <c r="A160" s="249" t="s">
        <v>188</v>
      </c>
      <c r="B160" s="250"/>
      <c r="C160" s="250"/>
      <c r="D160" s="257"/>
      <c r="E160" s="248"/>
    </row>
    <row r="161" ht="25.5" spans="1:5">
      <c r="A161" s="258">
        <v>1</v>
      </c>
      <c r="B161" s="254">
        <v>123</v>
      </c>
      <c r="C161" s="260" t="s">
        <v>189</v>
      </c>
      <c r="D161" s="248">
        <v>660.744</v>
      </c>
      <c r="E161" s="248">
        <f t="shared" si="6"/>
        <v>680.56632</v>
      </c>
    </row>
    <row r="162" spans="1:5">
      <c r="A162" s="258">
        <v>1</v>
      </c>
      <c r="B162" s="254">
        <f>B161+1</f>
        <v>124</v>
      </c>
      <c r="C162" s="260" t="s">
        <v>182</v>
      </c>
      <c r="D162" s="248">
        <v>727.72</v>
      </c>
      <c r="E162" s="248">
        <f t="shared" si="6"/>
        <v>749.5516</v>
      </c>
    </row>
    <row r="163" spans="1:5">
      <c r="A163" s="258">
        <v>1</v>
      </c>
      <c r="B163" s="254">
        <f>B162+1</f>
        <v>125</v>
      </c>
      <c r="C163" s="260" t="s">
        <v>190</v>
      </c>
      <c r="D163" s="248">
        <v>625.968</v>
      </c>
      <c r="E163" s="248">
        <f t="shared" si="6"/>
        <v>644.74704</v>
      </c>
    </row>
    <row r="164" spans="1:5">
      <c r="A164" s="258">
        <v>1</v>
      </c>
      <c r="B164" s="254">
        <f>B163+1</f>
        <v>126</v>
      </c>
      <c r="C164" s="260" t="s">
        <v>191</v>
      </c>
      <c r="D164" s="248">
        <v>604.072</v>
      </c>
      <c r="E164" s="248">
        <f t="shared" si="6"/>
        <v>622.19416</v>
      </c>
    </row>
    <row r="165" spans="1:5">
      <c r="A165" s="258">
        <v>1</v>
      </c>
      <c r="B165" s="254">
        <f>B164+1</f>
        <v>127</v>
      </c>
      <c r="C165" s="260" t="s">
        <v>192</v>
      </c>
      <c r="D165" s="248">
        <v>557.704</v>
      </c>
      <c r="E165" s="248">
        <f t="shared" si="6"/>
        <v>574.43512</v>
      </c>
    </row>
    <row r="166" spans="1:5">
      <c r="A166" s="258">
        <v>1</v>
      </c>
      <c r="B166" s="254">
        <f>B165+1</f>
        <v>128</v>
      </c>
      <c r="C166" s="260" t="s">
        <v>193</v>
      </c>
      <c r="D166" s="248">
        <v>256.312</v>
      </c>
      <c r="E166" s="248">
        <f t="shared" si="6"/>
        <v>264.00136</v>
      </c>
    </row>
    <row r="167" spans="1:5">
      <c r="A167" s="249" t="s">
        <v>194</v>
      </c>
      <c r="B167" s="250"/>
      <c r="C167" s="250"/>
      <c r="D167" s="257"/>
      <c r="E167" s="248"/>
    </row>
    <row r="168" spans="1:5">
      <c r="A168" s="258">
        <v>1</v>
      </c>
      <c r="B168" s="254">
        <v>129</v>
      </c>
      <c r="C168" s="260" t="s">
        <v>195</v>
      </c>
      <c r="D168" s="248">
        <v>821.744</v>
      </c>
      <c r="E168" s="248">
        <f t="shared" si="6"/>
        <v>846.39632</v>
      </c>
    </row>
    <row r="169" spans="1:5">
      <c r="A169" s="258">
        <v>1</v>
      </c>
      <c r="B169" s="254">
        <f>B168+1</f>
        <v>130</v>
      </c>
      <c r="C169" s="260" t="s">
        <v>187</v>
      </c>
      <c r="D169" s="248">
        <v>372.232</v>
      </c>
      <c r="E169" s="248">
        <f t="shared" si="6"/>
        <v>383.39896</v>
      </c>
    </row>
    <row r="170" spans="1:5">
      <c r="A170" s="258">
        <v>1</v>
      </c>
      <c r="B170" s="254">
        <f>B169+1</f>
        <v>131</v>
      </c>
      <c r="C170" s="260" t="s">
        <v>196</v>
      </c>
      <c r="D170" s="248">
        <v>848.792</v>
      </c>
      <c r="E170" s="248">
        <f t="shared" si="6"/>
        <v>874.25576</v>
      </c>
    </row>
    <row r="171" ht="14.25" customHeight="1" spans="1:5">
      <c r="A171" s="258">
        <v>1</v>
      </c>
      <c r="B171" s="254">
        <f>B170+1</f>
        <v>132</v>
      </c>
      <c r="C171" s="260" t="s">
        <v>185</v>
      </c>
      <c r="D171" s="248">
        <v>512.624</v>
      </c>
      <c r="E171" s="248">
        <f t="shared" si="6"/>
        <v>528.00272</v>
      </c>
    </row>
    <row r="172" spans="1:5">
      <c r="A172" s="276">
        <v>1</v>
      </c>
      <c r="B172" s="277">
        <f>B171+1</f>
        <v>133</v>
      </c>
      <c r="C172" s="260" t="s">
        <v>197</v>
      </c>
      <c r="D172" s="248">
        <v>561.568</v>
      </c>
      <c r="E172" s="248">
        <f t="shared" si="6"/>
        <v>578.41504</v>
      </c>
    </row>
    <row r="173" spans="1:5">
      <c r="A173" s="258">
        <v>1</v>
      </c>
      <c r="B173" s="254">
        <f>B172+1</f>
        <v>134</v>
      </c>
      <c r="C173" s="260" t="s">
        <v>191</v>
      </c>
      <c r="D173" s="248">
        <v>625.968</v>
      </c>
      <c r="E173" s="248">
        <f t="shared" si="6"/>
        <v>644.74704</v>
      </c>
    </row>
    <row r="174" spans="1:5">
      <c r="A174" s="250" t="s">
        <v>198</v>
      </c>
      <c r="B174" s="250"/>
      <c r="C174" s="250"/>
      <c r="D174" s="257"/>
      <c r="E174" s="248"/>
    </row>
    <row r="175" ht="25.5" spans="1:5">
      <c r="A175" s="258">
        <v>1</v>
      </c>
      <c r="B175" s="254">
        <v>135</v>
      </c>
      <c r="C175" s="260" t="s">
        <v>199</v>
      </c>
      <c r="D175" s="248">
        <v>5723.872</v>
      </c>
      <c r="E175" s="248">
        <f t="shared" si="6"/>
        <v>5895.58816</v>
      </c>
    </row>
    <row r="176" ht="38.25" spans="1:5">
      <c r="A176" s="258">
        <v>1</v>
      </c>
      <c r="B176" s="254">
        <f>B175+1</f>
        <v>136</v>
      </c>
      <c r="C176" s="260" t="s">
        <v>200</v>
      </c>
      <c r="D176" s="248">
        <v>1913.968</v>
      </c>
      <c r="E176" s="248">
        <f t="shared" si="6"/>
        <v>1971.38704</v>
      </c>
    </row>
    <row r="177" spans="1:5">
      <c r="A177" s="258">
        <v>1</v>
      </c>
      <c r="B177" s="254">
        <v>138</v>
      </c>
      <c r="C177" s="260" t="s">
        <v>201</v>
      </c>
      <c r="D177" s="248">
        <v>5015.472</v>
      </c>
      <c r="E177" s="248">
        <f t="shared" si="6"/>
        <v>5165.93616</v>
      </c>
    </row>
    <row r="178" spans="1:5">
      <c r="A178" s="258">
        <v>1</v>
      </c>
      <c r="B178" s="254">
        <f>B177+1</f>
        <v>139</v>
      </c>
      <c r="C178" s="260" t="s">
        <v>202</v>
      </c>
      <c r="D178" s="248">
        <v>14352.184</v>
      </c>
      <c r="E178" s="248">
        <f t="shared" si="6"/>
        <v>14782.74952</v>
      </c>
    </row>
    <row r="179" ht="25.5" spans="1:5">
      <c r="A179" s="258">
        <v>1</v>
      </c>
      <c r="B179" s="254">
        <v>140</v>
      </c>
      <c r="C179" s="272" t="s">
        <v>203</v>
      </c>
      <c r="D179" s="248">
        <v>4155.088</v>
      </c>
      <c r="E179" s="248">
        <f t="shared" si="6"/>
        <v>4279.74064</v>
      </c>
    </row>
    <row r="180" spans="1:5">
      <c r="A180" s="250" t="s">
        <v>204</v>
      </c>
      <c r="B180" s="250"/>
      <c r="C180" s="250"/>
      <c r="D180" s="257"/>
      <c r="E180" s="248"/>
    </row>
    <row r="181" ht="25.5" spans="1:5">
      <c r="A181" s="258">
        <v>1</v>
      </c>
      <c r="B181" s="254">
        <v>142</v>
      </c>
      <c r="C181" s="260" t="s">
        <v>205</v>
      </c>
      <c r="D181" s="248" t="s">
        <v>12</v>
      </c>
      <c r="E181" s="248" t="s">
        <v>12</v>
      </c>
    </row>
    <row r="182" ht="38.25" spans="1:5">
      <c r="A182" s="258">
        <v>1</v>
      </c>
      <c r="B182" s="254">
        <f>B181+1</f>
        <v>143</v>
      </c>
      <c r="C182" s="260" t="s">
        <v>206</v>
      </c>
      <c r="D182" s="248" t="s">
        <v>12</v>
      </c>
      <c r="E182" s="248" t="s">
        <v>12</v>
      </c>
    </row>
    <row r="183" ht="38.25" spans="1:5">
      <c r="A183" s="270">
        <v>1</v>
      </c>
      <c r="B183" s="254">
        <f>B182+1</f>
        <v>144</v>
      </c>
      <c r="C183" s="278" t="s">
        <v>207</v>
      </c>
      <c r="D183" s="248">
        <v>71406.72</v>
      </c>
      <c r="E183" s="248">
        <f t="shared" si="6"/>
        <v>73548.9216</v>
      </c>
    </row>
    <row r="184" ht="38.25" spans="1:5">
      <c r="A184" s="270">
        <v>1</v>
      </c>
      <c r="B184" s="254">
        <f t="shared" ref="B184:B194" si="9">B183+1</f>
        <v>145</v>
      </c>
      <c r="C184" s="278" t="s">
        <v>208</v>
      </c>
      <c r="D184" s="248">
        <v>109252.024</v>
      </c>
      <c r="E184" s="248">
        <f t="shared" si="6"/>
        <v>112529.58472</v>
      </c>
    </row>
    <row r="185" ht="38.25" spans="1:5">
      <c r="A185" s="270">
        <v>1</v>
      </c>
      <c r="B185" s="254">
        <f t="shared" si="9"/>
        <v>146</v>
      </c>
      <c r="C185" s="278" t="s">
        <v>209</v>
      </c>
      <c r="D185" s="248">
        <v>145670.224</v>
      </c>
      <c r="E185" s="248">
        <f t="shared" si="6"/>
        <v>150040.33072</v>
      </c>
    </row>
    <row r="186" ht="25.5" spans="1:5">
      <c r="A186" s="270">
        <v>1</v>
      </c>
      <c r="B186" s="254">
        <f t="shared" si="9"/>
        <v>147</v>
      </c>
      <c r="C186" s="278" t="s">
        <v>210</v>
      </c>
      <c r="D186" s="248">
        <v>59982.16</v>
      </c>
      <c r="E186" s="248">
        <f t="shared" si="6"/>
        <v>61781.6248</v>
      </c>
    </row>
    <row r="187" ht="25.5" spans="1:5">
      <c r="A187" s="270">
        <v>1</v>
      </c>
      <c r="B187" s="254">
        <f t="shared" si="9"/>
        <v>148</v>
      </c>
      <c r="C187" s="278" t="s">
        <v>211</v>
      </c>
      <c r="D187" s="248">
        <v>68549.936</v>
      </c>
      <c r="E187" s="248">
        <f t="shared" si="6"/>
        <v>70606.43408</v>
      </c>
    </row>
    <row r="188" s="236" customFormat="1" ht="25.5" spans="1:5">
      <c r="A188" s="270">
        <v>1</v>
      </c>
      <c r="B188" s="254">
        <f t="shared" si="9"/>
        <v>149</v>
      </c>
      <c r="C188" s="278" t="s">
        <v>212</v>
      </c>
      <c r="D188" s="248">
        <v>102826.192</v>
      </c>
      <c r="E188" s="248">
        <f t="shared" si="6"/>
        <v>105910.97776</v>
      </c>
    </row>
    <row r="189" s="236" customFormat="1" spans="1:5">
      <c r="A189" s="270">
        <v>1</v>
      </c>
      <c r="B189" s="254">
        <f t="shared" si="9"/>
        <v>150</v>
      </c>
      <c r="C189" s="278" t="s">
        <v>213</v>
      </c>
      <c r="D189" s="248" t="s">
        <v>12</v>
      </c>
      <c r="E189" s="248" t="s">
        <v>12</v>
      </c>
    </row>
    <row r="190" s="236" customFormat="1" spans="1:5">
      <c r="A190" s="270">
        <v>1</v>
      </c>
      <c r="B190" s="254">
        <f t="shared" si="9"/>
        <v>151</v>
      </c>
      <c r="C190" s="278" t="s">
        <v>214</v>
      </c>
      <c r="D190" s="248" t="s">
        <v>12</v>
      </c>
      <c r="E190" s="248" t="s">
        <v>12</v>
      </c>
    </row>
    <row r="191" s="236" customFormat="1" ht="25.5" spans="1:5">
      <c r="A191" s="270">
        <v>1</v>
      </c>
      <c r="B191" s="254">
        <f t="shared" si="9"/>
        <v>152</v>
      </c>
      <c r="C191" s="278" t="s">
        <v>215</v>
      </c>
      <c r="D191" s="248" t="s">
        <v>12</v>
      </c>
      <c r="E191" s="248" t="s">
        <v>12</v>
      </c>
    </row>
    <row r="192" s="236" customFormat="1" ht="38.25" spans="1:5">
      <c r="A192" s="270">
        <v>1</v>
      </c>
      <c r="B192" s="254">
        <f t="shared" si="9"/>
        <v>153</v>
      </c>
      <c r="C192" s="278" t="s">
        <v>216</v>
      </c>
      <c r="D192" s="248" t="s">
        <v>12</v>
      </c>
      <c r="E192" s="248" t="s">
        <v>12</v>
      </c>
    </row>
    <row r="193" s="236" customFormat="1" ht="38.25" spans="1:5">
      <c r="A193" s="270">
        <v>1</v>
      </c>
      <c r="B193" s="254">
        <f t="shared" si="9"/>
        <v>154</v>
      </c>
      <c r="C193" s="278" t="s">
        <v>217</v>
      </c>
      <c r="D193" s="248" t="s">
        <v>12</v>
      </c>
      <c r="E193" s="248" t="s">
        <v>12</v>
      </c>
    </row>
    <row r="194" s="236" customFormat="1" spans="1:5">
      <c r="A194" s="279">
        <v>1</v>
      </c>
      <c r="B194" s="254">
        <f t="shared" si="9"/>
        <v>155</v>
      </c>
      <c r="C194" s="280" t="s">
        <v>218</v>
      </c>
      <c r="D194" s="248" t="s">
        <v>12</v>
      </c>
      <c r="E194" s="248" t="s">
        <v>12</v>
      </c>
    </row>
    <row r="195" s="236" customFormat="1" ht="51" spans="1:5">
      <c r="A195" s="270">
        <v>1</v>
      </c>
      <c r="B195" s="254">
        <v>156</v>
      </c>
      <c r="C195" s="278" t="s">
        <v>219</v>
      </c>
      <c r="D195" s="248" t="s">
        <v>12</v>
      </c>
      <c r="E195" s="248" t="s">
        <v>12</v>
      </c>
    </row>
    <row r="196" s="236" customFormat="1" ht="51" spans="1:5">
      <c r="A196" s="270">
        <v>1</v>
      </c>
      <c r="B196" s="254">
        <v>157</v>
      </c>
      <c r="C196" s="278" t="s">
        <v>220</v>
      </c>
      <c r="D196" s="248" t="s">
        <v>12</v>
      </c>
      <c r="E196" s="248" t="s">
        <v>12</v>
      </c>
    </row>
    <row r="197" s="236" customFormat="1" spans="1:5">
      <c r="A197" s="270">
        <v>1</v>
      </c>
      <c r="B197" s="254">
        <v>158</v>
      </c>
      <c r="C197" s="278" t="s">
        <v>221</v>
      </c>
      <c r="D197" s="248">
        <v>7480.704</v>
      </c>
      <c r="E197" s="248">
        <f t="shared" si="6"/>
        <v>7705.12512</v>
      </c>
    </row>
    <row r="198" s="236" customFormat="1" ht="25.5" spans="1:5">
      <c r="A198" s="270">
        <v>1</v>
      </c>
      <c r="B198" s="254">
        <v>159</v>
      </c>
      <c r="C198" s="272" t="s">
        <v>222</v>
      </c>
      <c r="D198" s="248">
        <v>3213.56</v>
      </c>
      <c r="E198" s="248">
        <f t="shared" ref="E198:E261" si="10">D198*$D$1</f>
        <v>3309.9668</v>
      </c>
    </row>
    <row r="199" s="236" customFormat="1" ht="25.5" spans="1:5">
      <c r="A199" s="270">
        <v>1</v>
      </c>
      <c r="B199" s="254">
        <v>160</v>
      </c>
      <c r="C199" s="272" t="s">
        <v>223</v>
      </c>
      <c r="D199" s="248">
        <v>3213.56</v>
      </c>
      <c r="E199" s="248">
        <f t="shared" si="10"/>
        <v>3309.9668</v>
      </c>
    </row>
    <row r="200" s="236" customFormat="1" ht="25.5" customHeight="1" spans="1:5">
      <c r="A200" s="270">
        <v>1</v>
      </c>
      <c r="B200" s="254">
        <v>161</v>
      </c>
      <c r="C200" s="278" t="s">
        <v>224</v>
      </c>
      <c r="D200" s="248" t="s">
        <v>12</v>
      </c>
      <c r="E200" s="248" t="s">
        <v>12</v>
      </c>
    </row>
    <row r="201" s="236" customFormat="1" ht="25.5" customHeight="1" spans="1:5">
      <c r="A201" s="270">
        <v>1</v>
      </c>
      <c r="B201" s="254">
        <v>162</v>
      </c>
      <c r="C201" s="278" t="s">
        <v>225</v>
      </c>
      <c r="D201" s="248">
        <v>16194</v>
      </c>
      <c r="E201" s="248">
        <f t="shared" si="10"/>
        <v>16679.82</v>
      </c>
    </row>
    <row r="202" s="236" customFormat="1" ht="25.5" spans="1:5">
      <c r="A202" s="270">
        <v>1</v>
      </c>
      <c r="B202" s="254">
        <v>163</v>
      </c>
      <c r="C202" s="278" t="s">
        <v>226</v>
      </c>
      <c r="D202" s="248" t="s">
        <v>12</v>
      </c>
      <c r="E202" s="248" t="s">
        <v>12</v>
      </c>
    </row>
    <row r="203" s="236" customFormat="1" ht="25.5" customHeight="1" spans="1:5">
      <c r="A203" s="270">
        <v>1</v>
      </c>
      <c r="B203" s="254">
        <v>164</v>
      </c>
      <c r="C203" s="278" t="s">
        <v>227</v>
      </c>
      <c r="D203" s="248">
        <v>16194.024</v>
      </c>
      <c r="E203" s="248">
        <f t="shared" si="10"/>
        <v>16679.84472</v>
      </c>
    </row>
    <row r="204" s="236" customFormat="1" ht="18.75" customHeight="1" spans="1:5">
      <c r="A204" s="270">
        <v>1</v>
      </c>
      <c r="B204" s="254">
        <v>165</v>
      </c>
      <c r="C204" s="278" t="s">
        <v>228</v>
      </c>
      <c r="D204" s="248">
        <v>16194.024</v>
      </c>
      <c r="E204" s="248">
        <f t="shared" si="10"/>
        <v>16679.84472</v>
      </c>
    </row>
    <row r="205" s="236" customFormat="1" ht="18.75" spans="1:5">
      <c r="A205" s="281" t="s">
        <v>229</v>
      </c>
      <c r="B205" s="282"/>
      <c r="C205" s="282"/>
      <c r="D205" s="283"/>
      <c r="E205" s="248"/>
    </row>
    <row r="206" s="236" customFormat="1" spans="1:5">
      <c r="A206" s="284">
        <v>2</v>
      </c>
      <c r="B206" s="271">
        <v>1</v>
      </c>
      <c r="C206" s="261" t="s">
        <v>230</v>
      </c>
      <c r="D206" s="248">
        <v>428.95</v>
      </c>
      <c r="E206" s="248">
        <f t="shared" si="10"/>
        <v>441.8185</v>
      </c>
    </row>
    <row r="207" s="236" customFormat="1" customHeight="1" spans="1:5">
      <c r="A207" s="285">
        <v>2</v>
      </c>
      <c r="B207" s="271">
        <v>2</v>
      </c>
      <c r="C207" s="286" t="s">
        <v>231</v>
      </c>
      <c r="D207" s="248">
        <v>495.88</v>
      </c>
      <c r="E207" s="248">
        <f t="shared" si="10"/>
        <v>510.7564</v>
      </c>
    </row>
    <row r="208" s="236" customFormat="1" spans="1:5">
      <c r="A208" s="287" t="s">
        <v>13</v>
      </c>
      <c r="B208" s="288"/>
      <c r="C208" s="288"/>
      <c r="D208" s="289"/>
      <c r="E208" s="248">
        <f t="shared" si="10"/>
        <v>0</v>
      </c>
    </row>
    <row r="209" s="236" customFormat="1" spans="1:5">
      <c r="A209" s="285">
        <v>2</v>
      </c>
      <c r="B209" s="271">
        <v>3</v>
      </c>
      <c r="C209" s="272" t="s">
        <v>232</v>
      </c>
      <c r="D209" s="248">
        <v>519.064</v>
      </c>
      <c r="E209" s="248">
        <f t="shared" si="10"/>
        <v>534.63592</v>
      </c>
    </row>
    <row r="210" spans="1:5">
      <c r="A210" s="285">
        <v>2</v>
      </c>
      <c r="B210" s="271">
        <f t="shared" ref="B210:B216" si="11">B209+1</f>
        <v>4</v>
      </c>
      <c r="C210" s="272" t="s">
        <v>233</v>
      </c>
      <c r="D210" s="248">
        <v>434.056</v>
      </c>
      <c r="E210" s="248">
        <f t="shared" si="10"/>
        <v>447.07768</v>
      </c>
    </row>
    <row r="211" spans="1:5">
      <c r="A211" s="285">
        <v>2</v>
      </c>
      <c r="B211" s="271">
        <f t="shared" si="11"/>
        <v>5</v>
      </c>
      <c r="C211" s="272" t="s">
        <v>234</v>
      </c>
      <c r="D211" s="248">
        <v>434.056</v>
      </c>
      <c r="E211" s="248">
        <f t="shared" si="10"/>
        <v>447.07768</v>
      </c>
    </row>
    <row r="212" ht="15.75" customHeight="1" spans="1:5">
      <c r="A212" s="285">
        <v>2</v>
      </c>
      <c r="B212" s="271">
        <f t="shared" si="11"/>
        <v>6</v>
      </c>
      <c r="C212" s="272" t="s">
        <v>235</v>
      </c>
      <c r="D212" s="248">
        <v>434.056</v>
      </c>
      <c r="E212" s="248">
        <f t="shared" si="10"/>
        <v>447.07768</v>
      </c>
    </row>
    <row r="213" ht="15.75" customHeight="1" spans="1:5">
      <c r="A213" s="285">
        <v>2</v>
      </c>
      <c r="B213" s="271">
        <f t="shared" si="11"/>
        <v>7</v>
      </c>
      <c r="C213" s="272" t="s">
        <v>236</v>
      </c>
      <c r="D213" s="248">
        <v>905.464</v>
      </c>
      <c r="E213" s="248">
        <f t="shared" si="10"/>
        <v>932.62792</v>
      </c>
    </row>
    <row r="214" spans="1:5">
      <c r="A214" s="285">
        <v>2</v>
      </c>
      <c r="B214" s="271">
        <f t="shared" si="11"/>
        <v>8</v>
      </c>
      <c r="C214" s="272" t="s">
        <v>237</v>
      </c>
      <c r="D214" s="248">
        <v>698.096</v>
      </c>
      <c r="E214" s="248">
        <f t="shared" si="10"/>
        <v>719.03888</v>
      </c>
    </row>
    <row r="215" spans="1:5">
      <c r="A215" s="285">
        <v>2</v>
      </c>
      <c r="B215" s="271">
        <f t="shared" si="11"/>
        <v>9</v>
      </c>
      <c r="C215" s="272" t="s">
        <v>238</v>
      </c>
      <c r="D215" s="248">
        <v>748.328</v>
      </c>
      <c r="E215" s="248">
        <f t="shared" si="10"/>
        <v>770.77784</v>
      </c>
    </row>
    <row r="216" customHeight="1" spans="1:5">
      <c r="A216" s="285">
        <v>2</v>
      </c>
      <c r="B216" s="271">
        <f t="shared" si="11"/>
        <v>10</v>
      </c>
      <c r="C216" s="272" t="s">
        <v>239</v>
      </c>
      <c r="D216" s="248">
        <v>2545.088</v>
      </c>
      <c r="E216" s="248">
        <f t="shared" si="10"/>
        <v>2621.44064</v>
      </c>
    </row>
    <row r="217" spans="1:5">
      <c r="A217" s="290" t="s">
        <v>240</v>
      </c>
      <c r="B217" s="291"/>
      <c r="C217" s="291"/>
      <c r="D217" s="292"/>
      <c r="E217" s="248"/>
    </row>
    <row r="218" spans="1:5">
      <c r="A218" s="285">
        <v>2</v>
      </c>
      <c r="B218" s="271">
        <v>11</v>
      </c>
      <c r="C218" s="272" t="s">
        <v>241</v>
      </c>
      <c r="D218" s="248">
        <v>564.144</v>
      </c>
      <c r="E218" s="248">
        <f t="shared" si="10"/>
        <v>581.06832</v>
      </c>
    </row>
    <row r="219" spans="1:5">
      <c r="A219" s="285">
        <v>2</v>
      </c>
      <c r="B219" s="271">
        <f>B218+1</f>
        <v>12</v>
      </c>
      <c r="C219" s="272" t="s">
        <v>242</v>
      </c>
      <c r="D219" s="248">
        <v>300.104</v>
      </c>
      <c r="E219" s="248">
        <f t="shared" si="10"/>
        <v>309.10712</v>
      </c>
    </row>
    <row r="220" ht="38.25" spans="1:5">
      <c r="A220" s="285">
        <v>2</v>
      </c>
      <c r="B220" s="271">
        <f t="shared" ref="B220:B238" si="12">B219+1</f>
        <v>13</v>
      </c>
      <c r="C220" s="293" t="s">
        <v>243</v>
      </c>
      <c r="D220" s="248">
        <v>8560.048</v>
      </c>
      <c r="E220" s="248">
        <f t="shared" si="10"/>
        <v>8816.84944</v>
      </c>
    </row>
    <row r="221" spans="1:5">
      <c r="A221" s="285">
        <v>2</v>
      </c>
      <c r="B221" s="271">
        <f t="shared" si="12"/>
        <v>14</v>
      </c>
      <c r="C221" s="272" t="s">
        <v>244</v>
      </c>
      <c r="D221" s="248">
        <v>454.664</v>
      </c>
      <c r="E221" s="248">
        <f t="shared" si="10"/>
        <v>468.30392</v>
      </c>
    </row>
    <row r="222" spans="1:5">
      <c r="A222" s="285">
        <v>2</v>
      </c>
      <c r="B222" s="271">
        <f t="shared" si="12"/>
        <v>15</v>
      </c>
      <c r="C222" s="272" t="s">
        <v>245</v>
      </c>
      <c r="D222" s="248">
        <v>663.32</v>
      </c>
      <c r="E222" s="248">
        <f t="shared" si="10"/>
        <v>683.2196</v>
      </c>
    </row>
    <row r="223" spans="1:5">
      <c r="A223" s="285">
        <v>2</v>
      </c>
      <c r="B223" s="271">
        <f t="shared" si="12"/>
        <v>16</v>
      </c>
      <c r="C223" s="272" t="s">
        <v>246</v>
      </c>
      <c r="D223" s="248">
        <v>779.24</v>
      </c>
      <c r="E223" s="248">
        <f t="shared" si="10"/>
        <v>802.6172</v>
      </c>
    </row>
    <row r="224" s="236" customFormat="1" spans="1:5">
      <c r="A224" s="285">
        <v>2</v>
      </c>
      <c r="B224" s="271">
        <v>18</v>
      </c>
      <c r="C224" s="272" t="s">
        <v>247</v>
      </c>
      <c r="D224" s="248">
        <v>325.864</v>
      </c>
      <c r="E224" s="248">
        <f t="shared" si="10"/>
        <v>335.63992</v>
      </c>
    </row>
    <row r="225" spans="1:5">
      <c r="A225" s="285">
        <v>2</v>
      </c>
      <c r="B225" s="271">
        <f t="shared" si="12"/>
        <v>19</v>
      </c>
      <c r="C225" s="272" t="s">
        <v>248</v>
      </c>
      <c r="D225" s="248">
        <v>834.624</v>
      </c>
      <c r="E225" s="248">
        <f t="shared" si="10"/>
        <v>859.66272</v>
      </c>
    </row>
    <row r="226" spans="1:5">
      <c r="A226" s="285">
        <v>2</v>
      </c>
      <c r="B226" s="271">
        <f>B225+3</f>
        <v>22</v>
      </c>
      <c r="C226" s="272" t="s">
        <v>249</v>
      </c>
      <c r="D226" s="248">
        <v>636.272</v>
      </c>
      <c r="E226" s="248">
        <f t="shared" si="10"/>
        <v>655.36016</v>
      </c>
    </row>
    <row r="227" spans="1:5">
      <c r="A227" s="285">
        <v>2</v>
      </c>
      <c r="B227" s="271">
        <f t="shared" si="12"/>
        <v>23</v>
      </c>
      <c r="C227" s="272" t="s">
        <v>250</v>
      </c>
      <c r="D227" s="248">
        <v>1081.92</v>
      </c>
      <c r="E227" s="248">
        <f t="shared" si="10"/>
        <v>1114.3776</v>
      </c>
    </row>
    <row r="228" spans="1:5">
      <c r="A228" s="285">
        <v>2</v>
      </c>
      <c r="B228" s="271">
        <f t="shared" si="12"/>
        <v>24</v>
      </c>
      <c r="C228" s="272" t="s">
        <v>251</v>
      </c>
      <c r="D228" s="248">
        <v>667.184</v>
      </c>
      <c r="E228" s="248">
        <f t="shared" si="10"/>
        <v>687.19952</v>
      </c>
    </row>
    <row r="229" spans="1:5">
      <c r="A229" s="285">
        <v>2</v>
      </c>
      <c r="B229" s="271">
        <f t="shared" si="12"/>
        <v>25</v>
      </c>
      <c r="C229" s="272" t="s">
        <v>252</v>
      </c>
      <c r="D229" s="248">
        <v>765.072</v>
      </c>
      <c r="E229" s="248">
        <f t="shared" si="10"/>
        <v>788.02416</v>
      </c>
    </row>
    <row r="230" ht="25.5" spans="1:5">
      <c r="A230" s="285">
        <v>2</v>
      </c>
      <c r="B230" s="271">
        <f t="shared" si="12"/>
        <v>26</v>
      </c>
      <c r="C230" s="294" t="s">
        <v>253</v>
      </c>
      <c r="D230" s="248">
        <v>3356.528</v>
      </c>
      <c r="E230" s="248">
        <f t="shared" si="10"/>
        <v>3457.22384</v>
      </c>
    </row>
    <row r="231" spans="1:5">
      <c r="A231" s="285">
        <v>2</v>
      </c>
      <c r="B231" s="271">
        <f>B230+2</f>
        <v>28</v>
      </c>
      <c r="C231" s="272" t="s">
        <v>254</v>
      </c>
      <c r="D231" s="248">
        <v>1339.52</v>
      </c>
      <c r="E231" s="248">
        <f t="shared" si="10"/>
        <v>1379.7056</v>
      </c>
    </row>
    <row r="232" ht="25.5" spans="1:5">
      <c r="A232" s="285">
        <v>2</v>
      </c>
      <c r="B232" s="271">
        <v>29</v>
      </c>
      <c r="C232" s="272" t="s">
        <v>255</v>
      </c>
      <c r="D232" s="248">
        <v>977.5</v>
      </c>
      <c r="E232" s="248">
        <f t="shared" si="10"/>
        <v>1006.825</v>
      </c>
    </row>
    <row r="233" spans="1:5">
      <c r="A233" s="285">
        <v>2</v>
      </c>
      <c r="B233" s="271">
        <v>30</v>
      </c>
      <c r="C233" s="272" t="s">
        <v>256</v>
      </c>
      <c r="D233" s="248">
        <v>1468.32</v>
      </c>
      <c r="E233" s="248">
        <f t="shared" si="10"/>
        <v>1512.3696</v>
      </c>
    </row>
    <row r="234" ht="38.25" spans="1:5">
      <c r="A234" s="285">
        <v>2</v>
      </c>
      <c r="B234" s="271">
        <f>B233+3</f>
        <v>33</v>
      </c>
      <c r="C234" s="253" t="s">
        <v>257</v>
      </c>
      <c r="D234" s="248">
        <v>3754.52</v>
      </c>
      <c r="E234" s="248">
        <f t="shared" si="10"/>
        <v>3867.1556</v>
      </c>
    </row>
    <row r="235" ht="18.75" customHeight="1" spans="1:5">
      <c r="A235" s="285">
        <v>2</v>
      </c>
      <c r="B235" s="271">
        <f t="shared" si="12"/>
        <v>34</v>
      </c>
      <c r="C235" s="272" t="s">
        <v>258</v>
      </c>
      <c r="D235" s="248">
        <v>405.72</v>
      </c>
      <c r="E235" s="248">
        <f t="shared" si="10"/>
        <v>417.8916</v>
      </c>
    </row>
    <row r="236" ht="18.75" customHeight="1" spans="1:5">
      <c r="A236" s="285">
        <v>2</v>
      </c>
      <c r="B236" s="271">
        <f t="shared" si="12"/>
        <v>35</v>
      </c>
      <c r="C236" s="272" t="s">
        <v>259</v>
      </c>
      <c r="D236" s="248">
        <v>405.72</v>
      </c>
      <c r="E236" s="248">
        <f t="shared" si="10"/>
        <v>417.8916</v>
      </c>
    </row>
    <row r="237" spans="1:5">
      <c r="A237" s="285">
        <v>2</v>
      </c>
      <c r="B237" s="271">
        <f t="shared" si="12"/>
        <v>36</v>
      </c>
      <c r="C237" s="272" t="s">
        <v>260</v>
      </c>
      <c r="D237" s="248">
        <v>1531.432</v>
      </c>
      <c r="E237" s="248">
        <f t="shared" si="10"/>
        <v>1577.37496</v>
      </c>
    </row>
    <row r="238" spans="1:5">
      <c r="A238" s="285">
        <v>2</v>
      </c>
      <c r="B238" s="271">
        <f t="shared" si="12"/>
        <v>37</v>
      </c>
      <c r="C238" s="272" t="s">
        <v>261</v>
      </c>
      <c r="D238" s="248">
        <v>234.416</v>
      </c>
      <c r="E238" s="248">
        <f t="shared" si="10"/>
        <v>241.44848</v>
      </c>
    </row>
    <row r="239" spans="1:5">
      <c r="A239" s="285">
        <v>2</v>
      </c>
      <c r="B239" s="271">
        <v>38</v>
      </c>
      <c r="C239" s="272" t="s">
        <v>262</v>
      </c>
      <c r="D239" s="248">
        <v>200.928</v>
      </c>
      <c r="E239" s="248">
        <f t="shared" si="10"/>
        <v>206.95584</v>
      </c>
    </row>
    <row r="240" ht="38.25" spans="1:5">
      <c r="A240" s="285">
        <v>2</v>
      </c>
      <c r="B240" s="271">
        <v>39</v>
      </c>
      <c r="C240" s="272" t="s">
        <v>263</v>
      </c>
      <c r="D240" s="248">
        <v>2461.368</v>
      </c>
      <c r="E240" s="248">
        <f t="shared" si="10"/>
        <v>2535.20904</v>
      </c>
    </row>
    <row r="241" ht="18.75" customHeight="1" spans="1:5">
      <c r="A241" s="285">
        <v>2</v>
      </c>
      <c r="B241" s="271">
        <v>40</v>
      </c>
      <c r="C241" s="272" t="s">
        <v>264</v>
      </c>
      <c r="D241" s="248">
        <v>1150</v>
      </c>
      <c r="E241" s="248">
        <f t="shared" si="10"/>
        <v>1184.5</v>
      </c>
    </row>
    <row r="242" ht="15.75" customHeight="1" spans="1:5">
      <c r="A242" s="295" t="s">
        <v>265</v>
      </c>
      <c r="B242" s="296"/>
      <c r="C242" s="296"/>
      <c r="D242" s="297"/>
      <c r="E242" s="248"/>
    </row>
    <row r="243" spans="1:5">
      <c r="A243" s="285">
        <v>3</v>
      </c>
      <c r="B243" s="271">
        <v>1</v>
      </c>
      <c r="C243" s="272" t="s">
        <v>266</v>
      </c>
      <c r="D243" s="248">
        <v>86.25</v>
      </c>
      <c r="E243" s="248">
        <f t="shared" si="10"/>
        <v>88.8375</v>
      </c>
    </row>
    <row r="244" spans="1:5">
      <c r="A244" s="285">
        <v>3</v>
      </c>
      <c r="B244" s="271">
        <f>B243+1</f>
        <v>2</v>
      </c>
      <c r="C244" s="272" t="s">
        <v>267</v>
      </c>
      <c r="D244" s="248">
        <v>304.75</v>
      </c>
      <c r="E244" s="248">
        <f t="shared" si="10"/>
        <v>313.8925</v>
      </c>
    </row>
    <row r="245" ht="38.25" spans="1:5">
      <c r="A245" s="285">
        <v>3</v>
      </c>
      <c r="B245" s="271">
        <f>B244+1</f>
        <v>3</v>
      </c>
      <c r="C245" s="253" t="s">
        <v>268</v>
      </c>
      <c r="D245" s="248">
        <v>1850.35</v>
      </c>
      <c r="E245" s="248">
        <f t="shared" si="10"/>
        <v>1905.8605</v>
      </c>
    </row>
    <row r="246" ht="25.5" spans="1:5">
      <c r="A246" s="285">
        <v>3</v>
      </c>
      <c r="B246" s="271">
        <f>B245+1</f>
        <v>4</v>
      </c>
      <c r="C246" s="253" t="s">
        <v>269</v>
      </c>
      <c r="D246" s="248">
        <v>1761.8</v>
      </c>
      <c r="E246" s="248">
        <f t="shared" si="10"/>
        <v>1814.654</v>
      </c>
    </row>
    <row r="247" ht="30.75" customHeight="1" spans="1:5">
      <c r="A247" s="285">
        <v>3</v>
      </c>
      <c r="B247" s="271" t="s">
        <v>270</v>
      </c>
      <c r="C247" s="253" t="s">
        <v>271</v>
      </c>
      <c r="D247" s="248">
        <v>449.65</v>
      </c>
      <c r="E247" s="248">
        <f t="shared" si="10"/>
        <v>463.1395</v>
      </c>
    </row>
    <row r="248" ht="18.75" customHeight="1" spans="1:5">
      <c r="A248" s="298" t="s">
        <v>272</v>
      </c>
      <c r="B248" s="299"/>
      <c r="C248" s="299"/>
      <c r="D248" s="300"/>
      <c r="E248" s="248"/>
    </row>
    <row r="249" ht="18.75" customHeight="1" spans="1:5">
      <c r="A249" s="285">
        <v>3</v>
      </c>
      <c r="B249" s="271">
        <v>5</v>
      </c>
      <c r="C249" s="253" t="s">
        <v>273</v>
      </c>
      <c r="D249" s="248">
        <v>137.816</v>
      </c>
      <c r="E249" s="248">
        <f t="shared" si="10"/>
        <v>141.95048</v>
      </c>
    </row>
    <row r="250" spans="1:5">
      <c r="A250" s="285">
        <v>3</v>
      </c>
      <c r="B250" s="271">
        <f>B249+1</f>
        <v>6</v>
      </c>
      <c r="C250" s="253" t="s">
        <v>274</v>
      </c>
      <c r="D250" s="248">
        <v>194.488</v>
      </c>
      <c r="E250" s="248">
        <f t="shared" si="10"/>
        <v>200.32264</v>
      </c>
    </row>
    <row r="251" customHeight="1" spans="1:5">
      <c r="A251" s="285">
        <v>3</v>
      </c>
      <c r="B251" s="271">
        <f>B250+1</f>
        <v>7</v>
      </c>
      <c r="C251" s="253" t="s">
        <v>275</v>
      </c>
      <c r="D251" s="248">
        <v>365.792</v>
      </c>
      <c r="E251" s="248">
        <f t="shared" si="10"/>
        <v>376.76576</v>
      </c>
    </row>
    <row r="252" customHeight="1" spans="1:5">
      <c r="A252" s="285">
        <v>3</v>
      </c>
      <c r="B252" s="271">
        <f>B251+1</f>
        <v>8</v>
      </c>
      <c r="C252" s="253" t="s">
        <v>276</v>
      </c>
      <c r="D252" s="248">
        <v>656.88</v>
      </c>
      <c r="E252" s="248">
        <f t="shared" si="10"/>
        <v>676.5864</v>
      </c>
    </row>
    <row r="253" spans="1:5">
      <c r="A253" s="285">
        <v>3</v>
      </c>
      <c r="B253" s="271">
        <f>B252+1</f>
        <v>9</v>
      </c>
      <c r="C253" s="253" t="s">
        <v>15</v>
      </c>
      <c r="D253" s="248">
        <v>877.128</v>
      </c>
      <c r="E253" s="248">
        <f t="shared" si="10"/>
        <v>903.44184</v>
      </c>
    </row>
    <row r="254" ht="18.75" customHeight="1" spans="1:5">
      <c r="A254" s="285">
        <v>3</v>
      </c>
      <c r="B254" s="271">
        <f>B253+1</f>
        <v>10</v>
      </c>
      <c r="C254" s="253" t="s">
        <v>277</v>
      </c>
      <c r="D254" s="248">
        <v>342.608</v>
      </c>
      <c r="E254" s="248">
        <f t="shared" si="10"/>
        <v>352.88624</v>
      </c>
    </row>
    <row r="255" ht="18.75" spans="1:5">
      <c r="A255" s="301" t="s">
        <v>278</v>
      </c>
      <c r="B255" s="302"/>
      <c r="C255" s="302"/>
      <c r="D255" s="303"/>
      <c r="E255" s="248"/>
    </row>
    <row r="256" spans="1:5">
      <c r="A256" s="285">
        <v>4</v>
      </c>
      <c r="B256" s="271">
        <v>1</v>
      </c>
      <c r="C256" s="272" t="s">
        <v>279</v>
      </c>
      <c r="D256" s="248">
        <v>366.85</v>
      </c>
      <c r="E256" s="248">
        <f t="shared" si="10"/>
        <v>377.8555</v>
      </c>
    </row>
    <row r="257" customHeight="1" spans="1:5">
      <c r="A257" s="285">
        <v>4</v>
      </c>
      <c r="B257" s="271">
        <v>2</v>
      </c>
      <c r="C257" s="286" t="s">
        <v>280</v>
      </c>
      <c r="D257" s="248">
        <v>404.8</v>
      </c>
      <c r="E257" s="248">
        <f t="shared" si="10"/>
        <v>416.944</v>
      </c>
    </row>
    <row r="258" spans="1:5">
      <c r="A258" s="287" t="s">
        <v>281</v>
      </c>
      <c r="B258" s="288"/>
      <c r="C258" s="288"/>
      <c r="D258" s="289"/>
      <c r="E258" s="248"/>
    </row>
    <row r="259" ht="38.25" spans="1:5">
      <c r="A259" s="285">
        <v>4</v>
      </c>
      <c r="B259" s="271">
        <v>3</v>
      </c>
      <c r="C259" s="255" t="s">
        <v>282</v>
      </c>
      <c r="D259" s="248">
        <v>1745.24</v>
      </c>
      <c r="E259" s="248">
        <f t="shared" si="10"/>
        <v>1797.5972</v>
      </c>
    </row>
    <row r="260" ht="38.25" spans="1:5">
      <c r="A260" s="285">
        <v>4</v>
      </c>
      <c r="B260" s="271">
        <f>B259+1</f>
        <v>4</v>
      </c>
      <c r="C260" s="255" t="s">
        <v>283</v>
      </c>
      <c r="D260" s="248">
        <v>1970.64</v>
      </c>
      <c r="E260" s="248">
        <f t="shared" si="10"/>
        <v>2029.7592</v>
      </c>
    </row>
    <row r="261" ht="25.5" spans="1:5">
      <c r="A261" s="285">
        <v>4</v>
      </c>
      <c r="B261" s="271">
        <f t="shared" ref="B261:B268" si="13">B260+1</f>
        <v>5</v>
      </c>
      <c r="C261" s="253" t="s">
        <v>284</v>
      </c>
      <c r="D261" s="248">
        <v>453.376</v>
      </c>
      <c r="E261" s="248">
        <f t="shared" si="10"/>
        <v>466.97728</v>
      </c>
    </row>
    <row r="262" ht="15.75" customHeight="1" spans="1:5">
      <c r="A262" s="285">
        <v>4</v>
      </c>
      <c r="B262" s="271">
        <f t="shared" si="13"/>
        <v>6</v>
      </c>
      <c r="C262" s="253" t="s">
        <v>285</v>
      </c>
      <c r="D262" s="248">
        <v>793.408</v>
      </c>
      <c r="E262" s="248">
        <f t="shared" ref="E262:E325" si="14">D262*$D$1</f>
        <v>817.21024</v>
      </c>
    </row>
    <row r="263" ht="15.75" customHeight="1" spans="1:5">
      <c r="A263" s="285">
        <v>4</v>
      </c>
      <c r="B263" s="271">
        <f t="shared" si="13"/>
        <v>7</v>
      </c>
      <c r="C263" s="253" t="s">
        <v>286</v>
      </c>
      <c r="D263" s="248">
        <v>387.688</v>
      </c>
      <c r="E263" s="248">
        <f t="shared" si="14"/>
        <v>399.31864</v>
      </c>
    </row>
    <row r="264" spans="1:5">
      <c r="A264" s="285">
        <v>4</v>
      </c>
      <c r="B264" s="271">
        <f t="shared" si="13"/>
        <v>8</v>
      </c>
      <c r="C264" s="253" t="s">
        <v>287</v>
      </c>
      <c r="D264" s="248">
        <v>385.112</v>
      </c>
      <c r="E264" s="248">
        <f t="shared" si="14"/>
        <v>396.66536</v>
      </c>
    </row>
    <row r="265" spans="1:5">
      <c r="A265" s="285">
        <v>4</v>
      </c>
      <c r="B265" s="271">
        <f t="shared" si="13"/>
        <v>9</v>
      </c>
      <c r="C265" s="253" t="s">
        <v>288</v>
      </c>
      <c r="D265" s="248">
        <v>440.496</v>
      </c>
      <c r="E265" s="248">
        <f t="shared" si="14"/>
        <v>453.71088</v>
      </c>
    </row>
    <row r="266" spans="1:5">
      <c r="A266" s="285">
        <v>4</v>
      </c>
      <c r="B266" s="271">
        <f t="shared" si="13"/>
        <v>10</v>
      </c>
      <c r="C266" s="253" t="s">
        <v>289</v>
      </c>
      <c r="D266" s="248">
        <v>385.112</v>
      </c>
      <c r="E266" s="248">
        <f t="shared" si="14"/>
        <v>396.66536</v>
      </c>
    </row>
    <row r="267" spans="1:5">
      <c r="A267" s="285">
        <v>4</v>
      </c>
      <c r="B267" s="271">
        <f t="shared" si="13"/>
        <v>11</v>
      </c>
      <c r="C267" s="253" t="s">
        <v>290</v>
      </c>
      <c r="D267" s="248">
        <v>85.008</v>
      </c>
      <c r="E267" s="248">
        <f t="shared" si="14"/>
        <v>87.55824</v>
      </c>
    </row>
    <row r="268" customHeight="1" spans="1:5">
      <c r="A268" s="285">
        <v>4</v>
      </c>
      <c r="B268" s="271">
        <f t="shared" si="13"/>
        <v>12</v>
      </c>
      <c r="C268" s="304" t="s">
        <v>291</v>
      </c>
      <c r="D268" s="248">
        <v>1844.416</v>
      </c>
      <c r="E268" s="248">
        <f t="shared" si="14"/>
        <v>1899.74848</v>
      </c>
    </row>
    <row r="269" spans="1:5">
      <c r="A269" s="298" t="s">
        <v>292</v>
      </c>
      <c r="B269" s="299"/>
      <c r="C269" s="299"/>
      <c r="D269" s="300"/>
      <c r="E269" s="248"/>
    </row>
    <row r="270" spans="1:5">
      <c r="A270" s="285">
        <v>4</v>
      </c>
      <c r="B270" s="271">
        <v>13</v>
      </c>
      <c r="C270" s="304" t="s">
        <v>293</v>
      </c>
      <c r="D270" s="248">
        <v>529.368</v>
      </c>
      <c r="E270" s="248">
        <f t="shared" si="14"/>
        <v>545.24904</v>
      </c>
    </row>
    <row r="271" spans="1:5">
      <c r="A271" s="285">
        <v>4</v>
      </c>
      <c r="B271" s="271">
        <v>15</v>
      </c>
      <c r="C271" s="304" t="s">
        <v>294</v>
      </c>
      <c r="D271" s="248">
        <v>682.64</v>
      </c>
      <c r="E271" s="248">
        <f t="shared" si="14"/>
        <v>703.1192</v>
      </c>
    </row>
    <row r="272" spans="1:5">
      <c r="A272" s="285">
        <v>4</v>
      </c>
      <c r="B272" s="271">
        <v>16</v>
      </c>
      <c r="C272" s="304" t="s">
        <v>295</v>
      </c>
      <c r="D272" s="248">
        <v>1115.408</v>
      </c>
      <c r="E272" s="248">
        <f t="shared" si="14"/>
        <v>1148.87024</v>
      </c>
    </row>
    <row r="273" spans="1:5">
      <c r="A273" s="285">
        <v>4</v>
      </c>
      <c r="B273" s="271">
        <v>18</v>
      </c>
      <c r="C273" s="304" t="s">
        <v>296</v>
      </c>
      <c r="D273" s="248">
        <v>1034.264</v>
      </c>
      <c r="E273" s="248">
        <f t="shared" si="14"/>
        <v>1065.29192</v>
      </c>
    </row>
    <row r="274" spans="1:5">
      <c r="A274" s="285">
        <v>4</v>
      </c>
      <c r="B274" s="271">
        <v>19</v>
      </c>
      <c r="C274" s="304" t="s">
        <v>297</v>
      </c>
      <c r="D274" s="248">
        <v>461.104</v>
      </c>
      <c r="E274" s="248">
        <f t="shared" si="14"/>
        <v>474.93712</v>
      </c>
    </row>
    <row r="275" ht="25.5" spans="1:5">
      <c r="A275" s="285">
        <v>4</v>
      </c>
      <c r="B275" s="271">
        <v>20</v>
      </c>
      <c r="C275" s="253" t="s">
        <v>298</v>
      </c>
      <c r="D275" s="248">
        <v>919.632</v>
      </c>
      <c r="E275" s="248">
        <f t="shared" si="14"/>
        <v>947.22096</v>
      </c>
    </row>
    <row r="276" spans="1:5">
      <c r="A276" s="285">
        <v>4</v>
      </c>
      <c r="B276" s="271">
        <v>21</v>
      </c>
      <c r="C276" s="304" t="s">
        <v>299</v>
      </c>
      <c r="D276" s="248">
        <v>3035</v>
      </c>
      <c r="E276" s="248">
        <f t="shared" si="14"/>
        <v>3126.05</v>
      </c>
    </row>
    <row r="277" spans="1:5">
      <c r="A277" s="285">
        <v>4</v>
      </c>
      <c r="B277" s="271">
        <v>23</v>
      </c>
      <c r="C277" s="304" t="s">
        <v>300</v>
      </c>
      <c r="D277" s="248">
        <v>1302.168</v>
      </c>
      <c r="E277" s="248">
        <f t="shared" si="14"/>
        <v>1341.23304</v>
      </c>
    </row>
    <row r="278" spans="1:5">
      <c r="A278" s="285">
        <v>4</v>
      </c>
      <c r="B278" s="271">
        <v>24</v>
      </c>
      <c r="C278" s="304" t="s">
        <v>301</v>
      </c>
      <c r="D278" s="248">
        <v>570.584</v>
      </c>
      <c r="E278" s="248">
        <f t="shared" si="14"/>
        <v>587.70152</v>
      </c>
    </row>
    <row r="279" spans="1:5">
      <c r="A279" s="285">
        <v>4</v>
      </c>
      <c r="B279" s="271">
        <v>25</v>
      </c>
      <c r="C279" s="304" t="s">
        <v>302</v>
      </c>
      <c r="D279" s="248">
        <v>699.384</v>
      </c>
      <c r="E279" s="248">
        <f t="shared" si="14"/>
        <v>720.36552</v>
      </c>
    </row>
    <row r="280" spans="1:5">
      <c r="A280" s="285">
        <v>4</v>
      </c>
      <c r="B280" s="271">
        <v>26</v>
      </c>
      <c r="C280" s="304" t="s">
        <v>303</v>
      </c>
      <c r="D280" s="248">
        <v>570.584</v>
      </c>
      <c r="E280" s="248">
        <f t="shared" si="14"/>
        <v>587.70152</v>
      </c>
    </row>
    <row r="281" spans="1:5">
      <c r="A281" s="285">
        <v>4</v>
      </c>
      <c r="B281" s="271">
        <v>27</v>
      </c>
      <c r="C281" s="304" t="s">
        <v>304</v>
      </c>
      <c r="D281" s="248">
        <v>312.984</v>
      </c>
      <c r="E281" s="248">
        <f t="shared" si="14"/>
        <v>322.37352</v>
      </c>
    </row>
    <row r="282" spans="1:5">
      <c r="A282" s="285">
        <v>4</v>
      </c>
      <c r="B282" s="271">
        <v>29</v>
      </c>
      <c r="C282" s="304" t="s">
        <v>305</v>
      </c>
      <c r="D282" s="248">
        <v>1741.376</v>
      </c>
      <c r="E282" s="248">
        <f t="shared" si="14"/>
        <v>1793.61728</v>
      </c>
    </row>
    <row r="283" ht="25.5" spans="1:5">
      <c r="A283" s="285">
        <v>4</v>
      </c>
      <c r="B283" s="271">
        <v>33</v>
      </c>
      <c r="C283" s="253" t="s">
        <v>56</v>
      </c>
      <c r="D283" s="248">
        <v>3630.872</v>
      </c>
      <c r="E283" s="248">
        <f t="shared" si="14"/>
        <v>3739.79816</v>
      </c>
    </row>
    <row r="284" ht="25.5" spans="1:5">
      <c r="A284" s="285">
        <v>4</v>
      </c>
      <c r="B284" s="271" t="s">
        <v>306</v>
      </c>
      <c r="C284" s="253" t="s">
        <v>58</v>
      </c>
      <c r="D284" s="248">
        <v>1884.344</v>
      </c>
      <c r="E284" s="248">
        <f t="shared" si="14"/>
        <v>1940.87432</v>
      </c>
    </row>
    <row r="285" ht="38.25" spans="1:5">
      <c r="A285" s="285">
        <v>4</v>
      </c>
      <c r="B285" s="271">
        <v>35</v>
      </c>
      <c r="C285" s="253" t="s">
        <v>257</v>
      </c>
      <c r="D285" s="248">
        <v>3754.52</v>
      </c>
      <c r="E285" s="248">
        <f t="shared" si="14"/>
        <v>3867.1556</v>
      </c>
    </row>
    <row r="286" ht="25.5" spans="1:5">
      <c r="A286" s="285">
        <v>4</v>
      </c>
      <c r="B286" s="271">
        <v>36</v>
      </c>
      <c r="C286" s="253" t="s">
        <v>307</v>
      </c>
      <c r="D286" s="248">
        <v>963.424</v>
      </c>
      <c r="E286" s="248">
        <f t="shared" si="14"/>
        <v>992.32672</v>
      </c>
    </row>
    <row r="287" spans="1:5">
      <c r="A287" s="285">
        <v>4</v>
      </c>
      <c r="B287" s="271">
        <v>38</v>
      </c>
      <c r="C287" s="253" t="s">
        <v>84</v>
      </c>
      <c r="D287" s="248">
        <v>636.272</v>
      </c>
      <c r="E287" s="248">
        <f t="shared" si="14"/>
        <v>655.36016</v>
      </c>
    </row>
    <row r="288" spans="1:5">
      <c r="A288" s="285">
        <v>4</v>
      </c>
      <c r="B288" s="271">
        <v>39</v>
      </c>
      <c r="C288" s="253" t="s">
        <v>85</v>
      </c>
      <c r="D288" s="248">
        <v>636.272</v>
      </c>
      <c r="E288" s="248">
        <f t="shared" si="14"/>
        <v>655.36016</v>
      </c>
    </row>
    <row r="289" spans="1:5">
      <c r="A289" s="285">
        <v>4</v>
      </c>
      <c r="B289" s="271">
        <v>40</v>
      </c>
      <c r="C289" s="253" t="s">
        <v>87</v>
      </c>
      <c r="D289" s="248">
        <v>435.344</v>
      </c>
      <c r="E289" s="248">
        <f t="shared" si="14"/>
        <v>448.40432</v>
      </c>
    </row>
    <row r="290" spans="1:5">
      <c r="A290" s="285">
        <v>4</v>
      </c>
      <c r="B290" s="271">
        <v>42</v>
      </c>
      <c r="C290" s="294" t="s">
        <v>308</v>
      </c>
      <c r="D290" s="248">
        <v>177.744</v>
      </c>
      <c r="E290" s="248">
        <f t="shared" si="14"/>
        <v>183.07632</v>
      </c>
    </row>
    <row r="291" spans="1:5">
      <c r="A291" s="285">
        <v>4</v>
      </c>
      <c r="B291" s="271">
        <v>45</v>
      </c>
      <c r="C291" s="294" t="s">
        <v>309</v>
      </c>
      <c r="D291" s="248">
        <v>379.96</v>
      </c>
      <c r="E291" s="248">
        <f t="shared" si="14"/>
        <v>391.3588</v>
      </c>
    </row>
    <row r="292" spans="1:5">
      <c r="A292" s="285">
        <v>4</v>
      </c>
      <c r="B292" s="271">
        <v>46</v>
      </c>
      <c r="C292" s="294" t="s">
        <v>310</v>
      </c>
      <c r="D292" s="248">
        <v>356.776</v>
      </c>
      <c r="E292" s="248">
        <f t="shared" si="14"/>
        <v>367.47928</v>
      </c>
    </row>
    <row r="293" spans="1:5">
      <c r="A293" s="285">
        <v>4</v>
      </c>
      <c r="B293" s="271">
        <v>47</v>
      </c>
      <c r="C293" s="294" t="s">
        <v>311</v>
      </c>
      <c r="D293" s="248">
        <v>468.832</v>
      </c>
      <c r="E293" s="248">
        <f t="shared" si="14"/>
        <v>482.89696</v>
      </c>
    </row>
    <row r="294" spans="1:5">
      <c r="A294" s="285">
        <v>4</v>
      </c>
      <c r="B294" s="271">
        <v>48</v>
      </c>
      <c r="C294" s="294" t="s">
        <v>312</v>
      </c>
      <c r="D294" s="248">
        <v>640.136</v>
      </c>
      <c r="E294" s="248">
        <f t="shared" si="14"/>
        <v>659.34008</v>
      </c>
    </row>
    <row r="295" spans="1:5">
      <c r="A295" s="285">
        <v>4</v>
      </c>
      <c r="B295" s="271">
        <v>49</v>
      </c>
      <c r="C295" s="294" t="s">
        <v>313</v>
      </c>
      <c r="D295" s="248">
        <v>215.096</v>
      </c>
      <c r="E295" s="248">
        <f t="shared" si="14"/>
        <v>221.54888</v>
      </c>
    </row>
    <row r="296" spans="1:5">
      <c r="A296" s="285">
        <v>4</v>
      </c>
      <c r="B296" s="271">
        <v>50</v>
      </c>
      <c r="C296" s="294" t="s">
        <v>314</v>
      </c>
      <c r="D296" s="248">
        <v>994.336</v>
      </c>
      <c r="E296" s="248">
        <f t="shared" si="14"/>
        <v>1024.16608</v>
      </c>
    </row>
    <row r="297" spans="1:5">
      <c r="A297" s="285">
        <v>4</v>
      </c>
      <c r="B297" s="271">
        <v>51</v>
      </c>
      <c r="C297" s="294" t="s">
        <v>315</v>
      </c>
      <c r="D297" s="248">
        <v>994.336</v>
      </c>
      <c r="E297" s="248">
        <f t="shared" si="14"/>
        <v>1024.16608</v>
      </c>
    </row>
    <row r="298" spans="1:5">
      <c r="A298" s="285">
        <v>4</v>
      </c>
      <c r="B298" s="271">
        <v>53</v>
      </c>
      <c r="C298" s="304" t="s">
        <v>316</v>
      </c>
      <c r="D298" s="248">
        <v>1410.36</v>
      </c>
      <c r="E298" s="248">
        <f t="shared" si="14"/>
        <v>1452.6708</v>
      </c>
    </row>
    <row r="299" spans="1:5">
      <c r="A299" s="285">
        <v>4</v>
      </c>
      <c r="B299" s="271">
        <v>54</v>
      </c>
      <c r="C299" s="304" t="s">
        <v>317</v>
      </c>
      <c r="D299" s="248">
        <v>1155.336</v>
      </c>
      <c r="E299" s="248">
        <f t="shared" si="14"/>
        <v>1189.99608</v>
      </c>
    </row>
    <row r="300" spans="1:5">
      <c r="A300" s="285">
        <v>4</v>
      </c>
      <c r="B300" s="271">
        <v>55</v>
      </c>
      <c r="C300" s="304" t="s">
        <v>318</v>
      </c>
      <c r="D300" s="248" t="s">
        <v>12</v>
      </c>
      <c r="E300" s="248" t="s">
        <v>12</v>
      </c>
    </row>
    <row r="301" spans="1:5">
      <c r="A301" s="285">
        <v>4</v>
      </c>
      <c r="B301" s="271">
        <v>56</v>
      </c>
      <c r="C301" s="304" t="s">
        <v>319</v>
      </c>
      <c r="D301" s="248" t="s">
        <v>12</v>
      </c>
      <c r="E301" s="248" t="s">
        <v>12</v>
      </c>
    </row>
    <row r="302" ht="38.25" spans="1:5">
      <c r="A302" s="285">
        <v>4</v>
      </c>
      <c r="B302" s="271">
        <v>57</v>
      </c>
      <c r="C302" s="253" t="s">
        <v>320</v>
      </c>
      <c r="D302" s="248">
        <v>926.072</v>
      </c>
      <c r="E302" s="248">
        <f t="shared" si="14"/>
        <v>953.85416</v>
      </c>
    </row>
    <row r="303" ht="38.25" spans="1:5">
      <c r="A303" s="285">
        <v>4</v>
      </c>
      <c r="B303" s="271">
        <v>58</v>
      </c>
      <c r="C303" s="253" t="s">
        <v>321</v>
      </c>
      <c r="D303" s="248">
        <v>1326.64</v>
      </c>
      <c r="E303" s="248">
        <f t="shared" si="14"/>
        <v>1366.4392</v>
      </c>
    </row>
    <row r="304" ht="38.25" spans="1:5">
      <c r="A304" s="285">
        <v>4</v>
      </c>
      <c r="B304" s="271">
        <v>59</v>
      </c>
      <c r="C304" s="253" t="s">
        <v>322</v>
      </c>
      <c r="D304" s="248">
        <v>4386.928</v>
      </c>
      <c r="E304" s="248">
        <f t="shared" si="14"/>
        <v>4518.53584</v>
      </c>
    </row>
    <row r="305" ht="25.5" spans="1:5">
      <c r="A305" s="285">
        <v>4</v>
      </c>
      <c r="B305" s="271">
        <v>60</v>
      </c>
      <c r="C305" s="253" t="s">
        <v>323</v>
      </c>
      <c r="D305" s="248">
        <v>4538.912</v>
      </c>
      <c r="E305" s="248">
        <f t="shared" si="14"/>
        <v>4675.07936</v>
      </c>
    </row>
    <row r="306" ht="18.75" spans="1:5">
      <c r="A306" s="305" t="s">
        <v>324</v>
      </c>
      <c r="B306" s="306"/>
      <c r="C306" s="306"/>
      <c r="D306" s="307"/>
      <c r="E306" s="248"/>
    </row>
    <row r="307" ht="25.5" spans="1:5">
      <c r="A307" s="308">
        <v>5</v>
      </c>
      <c r="B307" s="309">
        <v>1</v>
      </c>
      <c r="C307" s="255" t="s">
        <v>325</v>
      </c>
      <c r="D307" s="248">
        <v>92.736</v>
      </c>
      <c r="E307" s="248">
        <f t="shared" si="14"/>
        <v>95.51808</v>
      </c>
    </row>
    <row r="308" ht="38.25" spans="1:5">
      <c r="A308" s="308">
        <v>5</v>
      </c>
      <c r="B308" s="309">
        <f>B307+1</f>
        <v>2</v>
      </c>
      <c r="C308" s="255" t="s">
        <v>326</v>
      </c>
      <c r="D308" s="248">
        <v>524.216</v>
      </c>
      <c r="E308" s="248">
        <f t="shared" si="14"/>
        <v>539.94248</v>
      </c>
    </row>
    <row r="309" ht="38.25" spans="1:5">
      <c r="A309" s="308">
        <v>5</v>
      </c>
      <c r="B309" s="309">
        <f>B308+1</f>
        <v>3</v>
      </c>
      <c r="C309" s="255" t="s">
        <v>327</v>
      </c>
      <c r="D309" s="248">
        <v>212.52</v>
      </c>
      <c r="E309" s="248">
        <f t="shared" si="14"/>
        <v>218.8956</v>
      </c>
    </row>
    <row r="310" ht="25.5" spans="1:5">
      <c r="A310" s="308">
        <v>5</v>
      </c>
      <c r="B310" s="309">
        <v>4</v>
      </c>
      <c r="C310" s="255" t="s">
        <v>328</v>
      </c>
      <c r="D310" s="248">
        <v>200</v>
      </c>
      <c r="E310" s="248">
        <f t="shared" si="14"/>
        <v>206</v>
      </c>
    </row>
    <row r="311" ht="25.5" spans="1:5">
      <c r="A311" s="308">
        <v>5</v>
      </c>
      <c r="B311" s="309">
        <v>5</v>
      </c>
      <c r="C311" s="255" t="s">
        <v>329</v>
      </c>
      <c r="D311" s="248">
        <v>457.24</v>
      </c>
      <c r="E311" s="248">
        <f t="shared" si="14"/>
        <v>470.9572</v>
      </c>
    </row>
    <row r="312" ht="25.5" spans="1:5">
      <c r="A312" s="308">
        <v>5</v>
      </c>
      <c r="B312" s="309">
        <f>B311+1</f>
        <v>6</v>
      </c>
      <c r="C312" s="255" t="s">
        <v>330</v>
      </c>
      <c r="D312" s="248">
        <v>577.024</v>
      </c>
      <c r="E312" s="248">
        <f t="shared" si="14"/>
        <v>594.33472</v>
      </c>
    </row>
    <row r="313" spans="1:5">
      <c r="A313" s="310" t="s">
        <v>331</v>
      </c>
      <c r="B313" s="311"/>
      <c r="C313" s="311"/>
      <c r="D313" s="312"/>
      <c r="E313" s="248"/>
    </row>
    <row r="314" spans="1:5">
      <c r="A314" s="308">
        <v>5</v>
      </c>
      <c r="B314" s="309">
        <v>7</v>
      </c>
      <c r="C314" s="294" t="s">
        <v>332</v>
      </c>
      <c r="D314" s="248">
        <v>1430.968</v>
      </c>
      <c r="E314" s="248">
        <f t="shared" si="14"/>
        <v>1473.89704</v>
      </c>
    </row>
    <row r="315" ht="26.25" customHeight="1" spans="1:5">
      <c r="A315" s="308">
        <v>5</v>
      </c>
      <c r="B315" s="313" t="s">
        <v>333</v>
      </c>
      <c r="C315" s="294" t="s">
        <v>334</v>
      </c>
      <c r="D315" s="248">
        <v>1226.176</v>
      </c>
      <c r="E315" s="248">
        <f t="shared" si="14"/>
        <v>1262.96128</v>
      </c>
    </row>
    <row r="316" ht="25.5" spans="1:5">
      <c r="A316" s="308">
        <v>5</v>
      </c>
      <c r="B316" s="309">
        <f>B314+1</f>
        <v>8</v>
      </c>
      <c r="C316" s="294" t="s">
        <v>335</v>
      </c>
      <c r="D316" s="248">
        <v>1490.216</v>
      </c>
      <c r="E316" s="248">
        <f t="shared" si="14"/>
        <v>1534.92248</v>
      </c>
    </row>
    <row r="317" ht="25.5" spans="1:5">
      <c r="A317" s="308">
        <v>5</v>
      </c>
      <c r="B317" s="313" t="s">
        <v>336</v>
      </c>
      <c r="C317" s="294" t="s">
        <v>337</v>
      </c>
      <c r="D317" s="248">
        <v>1271.256</v>
      </c>
      <c r="E317" s="248">
        <f t="shared" si="14"/>
        <v>1309.39368</v>
      </c>
    </row>
    <row r="318" ht="25.5" spans="1:5">
      <c r="A318" s="308">
        <v>5</v>
      </c>
      <c r="B318" s="313" t="s">
        <v>338</v>
      </c>
      <c r="C318" s="294" t="s">
        <v>339</v>
      </c>
      <c r="D318" s="248">
        <v>690</v>
      </c>
      <c r="E318" s="248">
        <f t="shared" si="14"/>
        <v>710.7</v>
      </c>
    </row>
    <row r="319" ht="25.5" spans="1:5">
      <c r="A319" s="308">
        <v>5</v>
      </c>
      <c r="B319" s="309">
        <f>B316+1</f>
        <v>9</v>
      </c>
      <c r="C319" s="294" t="s">
        <v>340</v>
      </c>
      <c r="D319" s="248">
        <v>1306.032</v>
      </c>
      <c r="E319" s="248">
        <f t="shared" si="14"/>
        <v>1345.21296</v>
      </c>
    </row>
    <row r="320" ht="25.5" spans="1:5">
      <c r="A320" s="308">
        <v>5</v>
      </c>
      <c r="B320" s="313" t="s">
        <v>341</v>
      </c>
      <c r="C320" s="294" t="s">
        <v>342</v>
      </c>
      <c r="D320" s="248">
        <v>1209.432</v>
      </c>
      <c r="E320" s="248">
        <f t="shared" si="14"/>
        <v>1245.71496</v>
      </c>
    </row>
    <row r="321" ht="38.25" spans="1:5">
      <c r="A321" s="308">
        <v>5</v>
      </c>
      <c r="B321" s="309">
        <f>B319+1</f>
        <v>10</v>
      </c>
      <c r="C321" s="294" t="s">
        <v>343</v>
      </c>
      <c r="D321" s="248">
        <v>1223.6</v>
      </c>
      <c r="E321" s="248">
        <f t="shared" si="14"/>
        <v>1260.308</v>
      </c>
    </row>
    <row r="322" s="237" customFormat="1" ht="38.25" spans="1:5">
      <c r="A322" s="308">
        <v>5</v>
      </c>
      <c r="B322" s="313" t="s">
        <v>344</v>
      </c>
      <c r="C322" s="294" t="s">
        <v>345</v>
      </c>
      <c r="D322" s="248">
        <v>1088.36</v>
      </c>
      <c r="E322" s="248">
        <f t="shared" si="14"/>
        <v>1121.0108</v>
      </c>
    </row>
    <row r="323" s="237" customFormat="1" ht="15.75" spans="1:5">
      <c r="A323" s="308">
        <v>5</v>
      </c>
      <c r="B323" s="309">
        <f>B321+1</f>
        <v>11</v>
      </c>
      <c r="C323" s="294" t="s">
        <v>346</v>
      </c>
      <c r="D323" s="314">
        <v>1237.768</v>
      </c>
      <c r="E323" s="248">
        <f t="shared" si="14"/>
        <v>1274.90104</v>
      </c>
    </row>
    <row r="324" s="237" customFormat="1" ht="25.5" spans="1:5">
      <c r="A324" s="308">
        <v>5</v>
      </c>
      <c r="B324" s="313" t="s">
        <v>347</v>
      </c>
      <c r="C324" s="294" t="s">
        <v>348</v>
      </c>
      <c r="D324" s="314">
        <v>1151.472</v>
      </c>
      <c r="E324" s="248">
        <f t="shared" si="14"/>
        <v>1186.01616</v>
      </c>
    </row>
    <row r="325" s="237" customFormat="1" ht="15.75" spans="1:5">
      <c r="A325" s="308">
        <v>5</v>
      </c>
      <c r="B325" s="309">
        <f>B323+1</f>
        <v>12</v>
      </c>
      <c r="C325" s="294" t="s">
        <v>349</v>
      </c>
      <c r="D325" s="314">
        <v>1528.856</v>
      </c>
      <c r="E325" s="248">
        <f t="shared" si="14"/>
        <v>1574.72168</v>
      </c>
    </row>
    <row r="326" s="237" customFormat="1" ht="15.75" spans="1:5">
      <c r="A326" s="308">
        <v>5</v>
      </c>
      <c r="B326" s="309">
        <f>B325+1</f>
        <v>13</v>
      </c>
      <c r="C326" s="294" t="s">
        <v>350</v>
      </c>
      <c r="D326" s="314">
        <v>814.2</v>
      </c>
      <c r="E326" s="248">
        <f t="shared" ref="E326:E389" si="15">D326*$D$1</f>
        <v>838.626</v>
      </c>
    </row>
    <row r="327" s="237" customFormat="1" ht="15.75" spans="1:5">
      <c r="A327" s="308">
        <v>5</v>
      </c>
      <c r="B327" s="315" t="s">
        <v>351</v>
      </c>
      <c r="C327" s="294" t="s">
        <v>352</v>
      </c>
      <c r="D327" s="314">
        <v>763.6</v>
      </c>
      <c r="E327" s="248">
        <f t="shared" si="15"/>
        <v>786.508</v>
      </c>
    </row>
    <row r="328" s="237" customFormat="1" ht="15.75" spans="1:5">
      <c r="A328" s="308">
        <v>5</v>
      </c>
      <c r="B328" s="309">
        <v>15</v>
      </c>
      <c r="C328" s="294" t="s">
        <v>353</v>
      </c>
      <c r="D328" s="314">
        <v>1723.344</v>
      </c>
      <c r="E328" s="248">
        <f t="shared" si="15"/>
        <v>1775.04432</v>
      </c>
    </row>
    <row r="329" ht="25.5" spans="1:5">
      <c r="A329" s="308">
        <v>5</v>
      </c>
      <c r="B329" s="313" t="s">
        <v>354</v>
      </c>
      <c r="C329" s="294" t="s">
        <v>355</v>
      </c>
      <c r="D329" s="314">
        <v>1402.632</v>
      </c>
      <c r="E329" s="248">
        <f t="shared" si="15"/>
        <v>1444.71096</v>
      </c>
    </row>
    <row r="330" ht="25.5" spans="1:5">
      <c r="A330" s="308">
        <v>5</v>
      </c>
      <c r="B330" s="313" t="s">
        <v>356</v>
      </c>
      <c r="C330" s="294" t="s">
        <v>357</v>
      </c>
      <c r="D330" s="248">
        <v>1170.792</v>
      </c>
      <c r="E330" s="248">
        <f t="shared" si="15"/>
        <v>1205.91576</v>
      </c>
    </row>
    <row r="331" ht="25.5" spans="1:5">
      <c r="A331" s="308">
        <v>5</v>
      </c>
      <c r="B331" s="309">
        <f>B328+1</f>
        <v>16</v>
      </c>
      <c r="C331" s="294" t="s">
        <v>358</v>
      </c>
      <c r="D331" s="248">
        <v>1291.864</v>
      </c>
      <c r="E331" s="248">
        <f t="shared" si="15"/>
        <v>1330.61992</v>
      </c>
    </row>
    <row r="332" ht="25.5" spans="1:5">
      <c r="A332" s="308">
        <v>5</v>
      </c>
      <c r="B332" s="313" t="s">
        <v>359</v>
      </c>
      <c r="C332" s="294" t="s">
        <v>360</v>
      </c>
      <c r="D332" s="248">
        <v>1215.872</v>
      </c>
      <c r="E332" s="248">
        <f t="shared" si="15"/>
        <v>1252.34816</v>
      </c>
    </row>
    <row r="333" spans="1:5">
      <c r="A333" s="308">
        <v>5</v>
      </c>
      <c r="B333" s="309">
        <f>B331+1</f>
        <v>17</v>
      </c>
      <c r="C333" s="294" t="s">
        <v>361</v>
      </c>
      <c r="D333" s="248">
        <v>1246.784</v>
      </c>
      <c r="E333" s="248">
        <f t="shared" si="15"/>
        <v>1284.18752</v>
      </c>
    </row>
    <row r="334" ht="25.5" spans="1:5">
      <c r="A334" s="308">
        <v>5</v>
      </c>
      <c r="B334" s="313" t="s">
        <v>362</v>
      </c>
      <c r="C334" s="294" t="s">
        <v>363</v>
      </c>
      <c r="D334" s="248">
        <v>1227.464</v>
      </c>
      <c r="E334" s="248">
        <f t="shared" si="15"/>
        <v>1264.28792</v>
      </c>
    </row>
    <row r="335" ht="27" customHeight="1" spans="1:5">
      <c r="A335" s="308">
        <v>5</v>
      </c>
      <c r="B335" s="309">
        <f>B333+1</f>
        <v>18</v>
      </c>
      <c r="C335" s="294" t="s">
        <v>364</v>
      </c>
      <c r="D335" s="248">
        <v>1215.872</v>
      </c>
      <c r="E335" s="248">
        <f t="shared" si="15"/>
        <v>1252.34816</v>
      </c>
    </row>
    <row r="336" ht="25.5" spans="1:5">
      <c r="A336" s="308">
        <v>5</v>
      </c>
      <c r="B336" s="316" t="s">
        <v>365</v>
      </c>
      <c r="C336" s="294" t="s">
        <v>366</v>
      </c>
      <c r="D336" s="248">
        <v>1719.25</v>
      </c>
      <c r="E336" s="248">
        <f t="shared" si="15"/>
        <v>1770.8275</v>
      </c>
    </row>
    <row r="337" ht="25.5" spans="1:5">
      <c r="A337" s="308">
        <v>5</v>
      </c>
      <c r="B337" s="309">
        <v>20</v>
      </c>
      <c r="C337" s="294" t="s">
        <v>367</v>
      </c>
      <c r="D337" s="248">
        <v>1250.648</v>
      </c>
      <c r="E337" s="248">
        <f t="shared" si="15"/>
        <v>1288.16744</v>
      </c>
    </row>
    <row r="338" ht="25.5" spans="1:5">
      <c r="A338" s="308">
        <v>5</v>
      </c>
      <c r="B338" s="313" t="s">
        <v>368</v>
      </c>
      <c r="C338" s="294" t="s">
        <v>369</v>
      </c>
      <c r="D338" s="248">
        <v>1750.3</v>
      </c>
      <c r="E338" s="248">
        <f t="shared" si="15"/>
        <v>1802.809</v>
      </c>
    </row>
    <row r="339" spans="1:5">
      <c r="A339" s="308">
        <v>5</v>
      </c>
      <c r="B339" s="309">
        <v>21</v>
      </c>
      <c r="C339" s="294" t="s">
        <v>370</v>
      </c>
      <c r="D339" s="248">
        <v>1129.576</v>
      </c>
      <c r="E339" s="248">
        <f t="shared" si="15"/>
        <v>1163.46328</v>
      </c>
    </row>
    <row r="340" spans="1:5">
      <c r="A340" s="308">
        <v>5</v>
      </c>
      <c r="B340" s="313" t="s">
        <v>371</v>
      </c>
      <c r="C340" s="294" t="s">
        <v>372</v>
      </c>
      <c r="D340" s="248">
        <v>1116.696</v>
      </c>
      <c r="E340" s="248">
        <f t="shared" si="15"/>
        <v>1150.19688</v>
      </c>
    </row>
    <row r="341" ht="25.5" spans="1:5">
      <c r="A341" s="308">
        <v>5</v>
      </c>
      <c r="B341" s="309">
        <v>24</v>
      </c>
      <c r="C341" s="294" t="s">
        <v>373</v>
      </c>
      <c r="D341" s="248">
        <v>1491.504</v>
      </c>
      <c r="E341" s="248">
        <f t="shared" si="15"/>
        <v>1536.24912</v>
      </c>
    </row>
    <row r="342" ht="25.5" spans="1:5">
      <c r="A342" s="308">
        <v>5</v>
      </c>
      <c r="B342" s="313" t="s">
        <v>374</v>
      </c>
      <c r="C342" s="294" t="s">
        <v>375</v>
      </c>
      <c r="D342" s="248">
        <v>1345.96</v>
      </c>
      <c r="E342" s="248">
        <f t="shared" si="15"/>
        <v>1386.3388</v>
      </c>
    </row>
    <row r="343" spans="1:5">
      <c r="A343" s="308">
        <v>5</v>
      </c>
      <c r="B343" s="309">
        <v>30</v>
      </c>
      <c r="C343" s="294" t="s">
        <v>376</v>
      </c>
      <c r="D343" s="248">
        <v>1199.128</v>
      </c>
      <c r="E343" s="248">
        <f t="shared" si="15"/>
        <v>1235.10184</v>
      </c>
    </row>
    <row r="344" spans="1:5">
      <c r="A344" s="308">
        <v>5</v>
      </c>
      <c r="B344" s="313" t="s">
        <v>377</v>
      </c>
      <c r="C344" s="294" t="s">
        <v>378</v>
      </c>
      <c r="D344" s="248">
        <v>1644.5</v>
      </c>
      <c r="E344" s="248">
        <f t="shared" si="15"/>
        <v>1693.835</v>
      </c>
    </row>
    <row r="345" ht="38.25" spans="1:5">
      <c r="A345" s="308">
        <v>5</v>
      </c>
      <c r="B345" s="309">
        <f>B343+1</f>
        <v>31</v>
      </c>
      <c r="C345" s="294" t="s">
        <v>379</v>
      </c>
      <c r="D345" s="248">
        <v>3624.432</v>
      </c>
      <c r="E345" s="248">
        <f t="shared" si="15"/>
        <v>3733.16496</v>
      </c>
    </row>
    <row r="346" spans="1:5">
      <c r="A346" s="308">
        <v>5</v>
      </c>
      <c r="B346" s="309">
        <v>32</v>
      </c>
      <c r="C346" s="294" t="s">
        <v>380</v>
      </c>
      <c r="D346" s="248">
        <v>1313.76</v>
      </c>
      <c r="E346" s="248">
        <f t="shared" si="15"/>
        <v>1353.1728</v>
      </c>
    </row>
    <row r="347" ht="26.25" customHeight="1" spans="1:5">
      <c r="A347" s="308">
        <v>5</v>
      </c>
      <c r="B347" s="313" t="s">
        <v>381</v>
      </c>
      <c r="C347" s="294" t="s">
        <v>382</v>
      </c>
      <c r="D347" s="248">
        <v>1206.856</v>
      </c>
      <c r="E347" s="248">
        <f t="shared" si="15"/>
        <v>1243.06168</v>
      </c>
    </row>
    <row r="348" ht="25.5" spans="1:5">
      <c r="A348" s="308">
        <v>5</v>
      </c>
      <c r="B348" s="309">
        <v>33</v>
      </c>
      <c r="C348" s="294" t="s">
        <v>383</v>
      </c>
      <c r="D348" s="248">
        <v>1845.704</v>
      </c>
      <c r="E348" s="248">
        <f t="shared" si="15"/>
        <v>1901.07512</v>
      </c>
    </row>
    <row r="349" ht="25.5" spans="1:5">
      <c r="A349" s="308">
        <v>5</v>
      </c>
      <c r="B349" s="309">
        <v>34</v>
      </c>
      <c r="C349" s="294" t="s">
        <v>384</v>
      </c>
      <c r="D349" s="248">
        <v>1120.56</v>
      </c>
      <c r="E349" s="248">
        <f t="shared" si="15"/>
        <v>1154.1768</v>
      </c>
    </row>
    <row r="350" spans="1:5">
      <c r="A350" s="308">
        <v>5</v>
      </c>
      <c r="B350" s="309" t="s">
        <v>385</v>
      </c>
      <c r="C350" s="294" t="s">
        <v>386</v>
      </c>
      <c r="D350" s="248">
        <v>1594.544</v>
      </c>
      <c r="E350" s="248">
        <f t="shared" si="15"/>
        <v>1642.38032</v>
      </c>
    </row>
    <row r="351" spans="1:5">
      <c r="A351" s="308">
        <v>5</v>
      </c>
      <c r="B351" s="309" t="s">
        <v>387</v>
      </c>
      <c r="C351" s="294" t="s">
        <v>388</v>
      </c>
      <c r="D351" s="248">
        <v>1420.664</v>
      </c>
      <c r="E351" s="248">
        <f t="shared" si="15"/>
        <v>1463.28392</v>
      </c>
    </row>
    <row r="352" spans="1:5">
      <c r="A352" s="308">
        <v>5</v>
      </c>
      <c r="B352" s="309">
        <v>292</v>
      </c>
      <c r="C352" s="294" t="s">
        <v>389</v>
      </c>
      <c r="D352" s="248">
        <v>765.072</v>
      </c>
      <c r="E352" s="248">
        <f t="shared" si="15"/>
        <v>788.02416</v>
      </c>
    </row>
    <row r="353" spans="1:5">
      <c r="A353" s="308">
        <v>5</v>
      </c>
      <c r="B353" s="309" t="s">
        <v>390</v>
      </c>
      <c r="C353" s="294" t="s">
        <v>391</v>
      </c>
      <c r="D353" s="248">
        <v>577.024</v>
      </c>
      <c r="E353" s="248">
        <f t="shared" si="15"/>
        <v>594.33472</v>
      </c>
    </row>
    <row r="354" spans="1:5">
      <c r="A354" s="308">
        <v>5</v>
      </c>
      <c r="B354" s="309">
        <v>293</v>
      </c>
      <c r="C354" s="294" t="s">
        <v>392</v>
      </c>
      <c r="D354" s="248">
        <v>1208.144</v>
      </c>
      <c r="E354" s="248">
        <f t="shared" si="15"/>
        <v>1244.38832</v>
      </c>
    </row>
    <row r="355" ht="25.5" spans="1:5">
      <c r="A355" s="308">
        <v>5</v>
      </c>
      <c r="B355" s="309" t="s">
        <v>393</v>
      </c>
      <c r="C355" s="294" t="s">
        <v>394</v>
      </c>
      <c r="D355" s="248">
        <v>1007.216</v>
      </c>
      <c r="E355" s="248">
        <f t="shared" si="15"/>
        <v>1037.43248</v>
      </c>
    </row>
    <row r="356" spans="1:5">
      <c r="A356" s="308">
        <v>5</v>
      </c>
      <c r="B356" s="309">
        <v>294</v>
      </c>
      <c r="C356" s="294" t="s">
        <v>395</v>
      </c>
      <c r="D356" s="248">
        <v>1208.144</v>
      </c>
      <c r="E356" s="248">
        <f t="shared" si="15"/>
        <v>1244.38832</v>
      </c>
    </row>
    <row r="357" spans="1:5">
      <c r="A357" s="308">
        <v>5</v>
      </c>
      <c r="B357" s="309" t="s">
        <v>396</v>
      </c>
      <c r="C357" s="294" t="s">
        <v>397</v>
      </c>
      <c r="D357" s="248">
        <v>1007.216</v>
      </c>
      <c r="E357" s="248">
        <f t="shared" si="15"/>
        <v>1037.43248</v>
      </c>
    </row>
    <row r="358" spans="1:5">
      <c r="A358" s="308">
        <v>5</v>
      </c>
      <c r="B358" s="309">
        <v>295</v>
      </c>
      <c r="C358" s="294" t="s">
        <v>398</v>
      </c>
      <c r="D358" s="248">
        <v>1208.144</v>
      </c>
      <c r="E358" s="248">
        <f t="shared" si="15"/>
        <v>1244.38832</v>
      </c>
    </row>
    <row r="359" s="236" customFormat="1" ht="25.5" spans="1:5">
      <c r="A359" s="308">
        <v>5</v>
      </c>
      <c r="B359" s="309" t="s">
        <v>399</v>
      </c>
      <c r="C359" s="294" t="s">
        <v>400</v>
      </c>
      <c r="D359" s="248">
        <v>1007.216</v>
      </c>
      <c r="E359" s="248">
        <f t="shared" si="15"/>
        <v>1037.43248</v>
      </c>
    </row>
    <row r="360" s="236" customFormat="1" ht="25.5" spans="1:5">
      <c r="A360" s="308">
        <v>5</v>
      </c>
      <c r="B360" s="309" t="s">
        <v>401</v>
      </c>
      <c r="C360" s="294" t="s">
        <v>402</v>
      </c>
      <c r="D360" s="248">
        <v>823.032</v>
      </c>
      <c r="E360" s="248">
        <f t="shared" si="15"/>
        <v>847.72296</v>
      </c>
    </row>
    <row r="361" s="236" customFormat="1" ht="25.5" spans="1:5">
      <c r="A361" s="308">
        <v>5</v>
      </c>
      <c r="B361" s="309">
        <v>296</v>
      </c>
      <c r="C361" s="294" t="s">
        <v>403</v>
      </c>
      <c r="D361" s="248">
        <v>1385.888</v>
      </c>
      <c r="E361" s="248">
        <f t="shared" si="15"/>
        <v>1427.46464</v>
      </c>
    </row>
    <row r="362" s="236" customFormat="1" ht="25.5" spans="1:5">
      <c r="A362" s="308">
        <v>5</v>
      </c>
      <c r="B362" s="309" t="s">
        <v>404</v>
      </c>
      <c r="C362" s="294" t="s">
        <v>405</v>
      </c>
      <c r="D362" s="248">
        <v>1152.76</v>
      </c>
      <c r="E362" s="248">
        <f t="shared" si="15"/>
        <v>1187.3428</v>
      </c>
    </row>
    <row r="363" s="236" customFormat="1" spans="1:5">
      <c r="A363" s="308">
        <v>5</v>
      </c>
      <c r="B363" s="309">
        <v>297</v>
      </c>
      <c r="C363" s="294" t="s">
        <v>406</v>
      </c>
      <c r="D363" s="248">
        <v>1387.176</v>
      </c>
      <c r="E363" s="248">
        <f t="shared" si="15"/>
        <v>1428.79128</v>
      </c>
    </row>
    <row r="364" s="236" customFormat="1" ht="25.5" spans="1:5">
      <c r="A364" s="308">
        <v>5</v>
      </c>
      <c r="B364" s="309" t="s">
        <v>407</v>
      </c>
      <c r="C364" s="294" t="s">
        <v>408</v>
      </c>
      <c r="D364" s="248">
        <v>1155.336</v>
      </c>
      <c r="E364" s="248">
        <f t="shared" si="15"/>
        <v>1189.99608</v>
      </c>
    </row>
    <row r="365" s="236" customFormat="1" ht="25.5" spans="1:5">
      <c r="A365" s="308">
        <v>5</v>
      </c>
      <c r="B365" s="317">
        <v>298</v>
      </c>
      <c r="C365" s="294" t="s">
        <v>409</v>
      </c>
      <c r="D365" s="248">
        <v>1297.016</v>
      </c>
      <c r="E365" s="248">
        <f t="shared" si="15"/>
        <v>1335.92648</v>
      </c>
    </row>
    <row r="366" s="236" customFormat="1" ht="25.5" spans="1:5">
      <c r="A366" s="308">
        <v>5</v>
      </c>
      <c r="B366" s="317" t="s">
        <v>410</v>
      </c>
      <c r="C366" s="294" t="s">
        <v>411</v>
      </c>
      <c r="D366" s="248">
        <v>1215.872</v>
      </c>
      <c r="E366" s="248">
        <f t="shared" si="15"/>
        <v>1252.34816</v>
      </c>
    </row>
    <row r="367" s="236" customFormat="1" ht="25.5" spans="1:5">
      <c r="A367" s="308">
        <v>5</v>
      </c>
      <c r="B367" s="317">
        <v>299</v>
      </c>
      <c r="C367" s="294" t="s">
        <v>412</v>
      </c>
      <c r="D367" s="248">
        <v>1297.016</v>
      </c>
      <c r="E367" s="248">
        <f t="shared" si="15"/>
        <v>1335.92648</v>
      </c>
    </row>
    <row r="368" s="236" customFormat="1" ht="25.5" spans="1:5">
      <c r="A368" s="308">
        <v>5</v>
      </c>
      <c r="B368" s="317" t="s">
        <v>413</v>
      </c>
      <c r="C368" s="294" t="s">
        <v>414</v>
      </c>
      <c r="D368" s="248">
        <v>1236.48</v>
      </c>
      <c r="E368" s="248">
        <f t="shared" si="15"/>
        <v>1273.5744</v>
      </c>
    </row>
    <row r="369" s="236" customFormat="1" ht="25.5" spans="1:5">
      <c r="A369" s="308">
        <v>5</v>
      </c>
      <c r="B369" s="317">
        <v>300</v>
      </c>
      <c r="C369" s="294" t="s">
        <v>415</v>
      </c>
      <c r="D369" s="248">
        <v>1293.152</v>
      </c>
      <c r="E369" s="248">
        <f t="shared" si="15"/>
        <v>1331.94656</v>
      </c>
    </row>
    <row r="370" s="236" customFormat="1" ht="25.5" spans="1:5">
      <c r="A370" s="308">
        <v>5</v>
      </c>
      <c r="B370" s="317" t="s">
        <v>416</v>
      </c>
      <c r="C370" s="294" t="s">
        <v>417</v>
      </c>
      <c r="D370" s="248">
        <v>1209.432</v>
      </c>
      <c r="E370" s="248">
        <f t="shared" si="15"/>
        <v>1245.71496</v>
      </c>
    </row>
    <row r="371" s="236" customFormat="1" ht="28.5" customHeight="1" spans="1:5">
      <c r="A371" s="308">
        <v>5</v>
      </c>
      <c r="B371" s="317">
        <v>301</v>
      </c>
      <c r="C371" s="294" t="s">
        <v>418</v>
      </c>
      <c r="D371" s="248">
        <v>1266.104</v>
      </c>
      <c r="E371" s="248">
        <f t="shared" si="15"/>
        <v>1304.08712</v>
      </c>
    </row>
    <row r="372" s="236" customFormat="1" ht="24.75" customHeight="1" spans="1:5">
      <c r="A372" s="308">
        <v>5</v>
      </c>
      <c r="B372" s="317" t="s">
        <v>419</v>
      </c>
      <c r="C372" s="294" t="s">
        <v>420</v>
      </c>
      <c r="D372" s="248">
        <v>1138.592</v>
      </c>
      <c r="E372" s="248">
        <f t="shared" si="15"/>
        <v>1172.74976</v>
      </c>
    </row>
    <row r="373" s="236" customFormat="1" ht="25.5" customHeight="1" spans="1:5">
      <c r="A373" s="308">
        <v>5</v>
      </c>
      <c r="B373" s="317">
        <v>302</v>
      </c>
      <c r="C373" s="294" t="s">
        <v>421</v>
      </c>
      <c r="D373" s="248">
        <v>1233.904</v>
      </c>
      <c r="E373" s="248">
        <f t="shared" si="15"/>
        <v>1270.92112</v>
      </c>
    </row>
    <row r="374" s="236" customFormat="1" spans="1:5">
      <c r="A374" s="308">
        <v>5</v>
      </c>
      <c r="B374" s="317" t="s">
        <v>422</v>
      </c>
      <c r="C374" s="294" t="s">
        <v>423</v>
      </c>
      <c r="D374" s="248">
        <v>1110.256</v>
      </c>
      <c r="E374" s="248">
        <f t="shared" si="15"/>
        <v>1143.56368</v>
      </c>
    </row>
    <row r="375" s="236" customFormat="1" ht="25.5" spans="1:5">
      <c r="A375" s="308">
        <v>5</v>
      </c>
      <c r="B375" s="317">
        <v>303</v>
      </c>
      <c r="C375" s="294" t="s">
        <v>424</v>
      </c>
      <c r="D375" s="248">
        <v>1278.984</v>
      </c>
      <c r="E375" s="248">
        <f t="shared" si="15"/>
        <v>1317.35352</v>
      </c>
    </row>
    <row r="376" s="236" customFormat="1" ht="25.5" spans="1:5">
      <c r="A376" s="308">
        <v>5</v>
      </c>
      <c r="B376" s="317" t="s">
        <v>425</v>
      </c>
      <c r="C376" s="294" t="s">
        <v>426</v>
      </c>
      <c r="D376" s="248">
        <v>1183.672</v>
      </c>
      <c r="E376" s="248">
        <f t="shared" si="15"/>
        <v>1219.18216</v>
      </c>
    </row>
    <row r="377" s="236" customFormat="1" spans="1:5">
      <c r="A377" s="308">
        <v>5</v>
      </c>
      <c r="B377" s="317">
        <v>304</v>
      </c>
      <c r="C377" s="294" t="s">
        <v>427</v>
      </c>
      <c r="D377" s="248">
        <v>1995.25</v>
      </c>
      <c r="E377" s="248">
        <f t="shared" si="15"/>
        <v>2055.1075</v>
      </c>
    </row>
    <row r="378" s="236" customFormat="1" ht="30" customHeight="1" spans="1:5">
      <c r="A378" s="308">
        <v>5</v>
      </c>
      <c r="B378" s="317" t="s">
        <v>428</v>
      </c>
      <c r="C378" s="294" t="s">
        <v>429</v>
      </c>
      <c r="D378" s="248">
        <v>1782.5</v>
      </c>
      <c r="E378" s="248">
        <f t="shared" si="15"/>
        <v>1835.975</v>
      </c>
    </row>
    <row r="379" s="236" customFormat="1" spans="1:5">
      <c r="A379" s="318" t="s">
        <v>430</v>
      </c>
      <c r="B379" s="319"/>
      <c r="C379" s="319"/>
      <c r="D379" s="320"/>
      <c r="E379" s="248"/>
    </row>
    <row r="380" s="236" customFormat="1" ht="38.25" spans="1:5">
      <c r="A380" s="321">
        <v>5</v>
      </c>
      <c r="B380" s="254">
        <v>35</v>
      </c>
      <c r="C380" s="255" t="s">
        <v>431</v>
      </c>
      <c r="D380" s="248">
        <v>108.192</v>
      </c>
      <c r="E380" s="248">
        <f t="shared" si="15"/>
        <v>111.43776</v>
      </c>
    </row>
    <row r="381" s="236" customFormat="1" ht="38.25" spans="1:5">
      <c r="A381" s="321">
        <v>5</v>
      </c>
      <c r="B381" s="254" t="s">
        <v>432</v>
      </c>
      <c r="C381" s="255" t="s">
        <v>433</v>
      </c>
      <c r="D381" s="248">
        <v>66.976</v>
      </c>
      <c r="E381" s="248">
        <f t="shared" si="15"/>
        <v>68.98528</v>
      </c>
    </row>
    <row r="382" s="236" customFormat="1" spans="1:5">
      <c r="A382" s="321">
        <v>5</v>
      </c>
      <c r="B382" s="254">
        <f>B380+1</f>
        <v>36</v>
      </c>
      <c r="C382" s="255" t="s">
        <v>434</v>
      </c>
      <c r="D382" s="248">
        <v>112.056</v>
      </c>
      <c r="E382" s="248">
        <f t="shared" si="15"/>
        <v>115.41768</v>
      </c>
    </row>
    <row r="383" s="236" customFormat="1" ht="25.5" spans="1:5">
      <c r="A383" s="321">
        <v>5</v>
      </c>
      <c r="B383" s="254">
        <f>B382+1</f>
        <v>37</v>
      </c>
      <c r="C383" s="255" t="s">
        <v>435</v>
      </c>
      <c r="D383" s="248">
        <v>345.184</v>
      </c>
      <c r="E383" s="248">
        <f t="shared" si="15"/>
        <v>355.53952</v>
      </c>
    </row>
    <row r="384" s="236" customFormat="1" ht="25.5" spans="1:5">
      <c r="A384" s="321">
        <v>5</v>
      </c>
      <c r="B384" s="254" t="s">
        <v>436</v>
      </c>
      <c r="C384" s="255" t="s">
        <v>437</v>
      </c>
      <c r="D384" s="248">
        <v>88.872</v>
      </c>
      <c r="E384" s="248">
        <f t="shared" si="15"/>
        <v>91.53816</v>
      </c>
    </row>
    <row r="385" s="236" customFormat="1" ht="25.5" spans="1:5">
      <c r="A385" s="321">
        <v>5</v>
      </c>
      <c r="B385" s="254">
        <f>B383+1</f>
        <v>38</v>
      </c>
      <c r="C385" s="255" t="s">
        <v>438</v>
      </c>
      <c r="D385" s="248">
        <v>314.272</v>
      </c>
      <c r="E385" s="248">
        <f t="shared" si="15"/>
        <v>323.70016</v>
      </c>
    </row>
    <row r="386" s="236" customFormat="1" ht="25.5" spans="1:5">
      <c r="A386" s="321">
        <v>5</v>
      </c>
      <c r="B386" s="254">
        <f>B385+1</f>
        <v>39</v>
      </c>
      <c r="C386" s="255" t="s">
        <v>439</v>
      </c>
      <c r="D386" s="248">
        <v>36.064</v>
      </c>
      <c r="E386" s="248">
        <f t="shared" si="15"/>
        <v>37.14592</v>
      </c>
    </row>
    <row r="387" s="236" customFormat="1" spans="1:5">
      <c r="A387" s="321">
        <v>5</v>
      </c>
      <c r="B387" s="254">
        <f>B386+1</f>
        <v>40</v>
      </c>
      <c r="C387" s="255" t="s">
        <v>440</v>
      </c>
      <c r="D387" s="248">
        <v>75.992</v>
      </c>
      <c r="E387" s="248">
        <f t="shared" si="15"/>
        <v>78.27176</v>
      </c>
    </row>
    <row r="388" s="236" customFormat="1" spans="1:5">
      <c r="A388" s="321">
        <v>5</v>
      </c>
      <c r="B388" s="254">
        <f>B387+1</f>
        <v>41</v>
      </c>
      <c r="C388" s="255" t="s">
        <v>441</v>
      </c>
      <c r="D388" s="248">
        <v>468.832</v>
      </c>
      <c r="E388" s="248">
        <f t="shared" si="15"/>
        <v>482.89696</v>
      </c>
    </row>
    <row r="389" s="236" customFormat="1" spans="1:5">
      <c r="A389" s="321">
        <v>5</v>
      </c>
      <c r="B389" s="254" t="s">
        <v>442</v>
      </c>
      <c r="C389" s="255" t="s">
        <v>443</v>
      </c>
      <c r="D389" s="248">
        <v>249.872</v>
      </c>
      <c r="E389" s="248">
        <f t="shared" si="15"/>
        <v>257.36816</v>
      </c>
    </row>
    <row r="390" s="236" customFormat="1" spans="1:5">
      <c r="A390" s="321">
        <v>5</v>
      </c>
      <c r="B390" s="254">
        <f>B388+1</f>
        <v>42</v>
      </c>
      <c r="C390" s="255" t="s">
        <v>444</v>
      </c>
      <c r="D390" s="248">
        <v>458.528</v>
      </c>
      <c r="E390" s="248">
        <f t="shared" ref="E390:E453" si="16">D390*$D$1</f>
        <v>472.28384</v>
      </c>
    </row>
    <row r="391" s="236" customFormat="1" customHeight="1" spans="1:5">
      <c r="A391" s="321">
        <v>5</v>
      </c>
      <c r="B391" s="254">
        <f>B390+1</f>
        <v>43</v>
      </c>
      <c r="C391" s="255" t="s">
        <v>445</v>
      </c>
      <c r="D391" s="248">
        <v>477.848</v>
      </c>
      <c r="E391" s="248">
        <f t="shared" si="16"/>
        <v>492.18344</v>
      </c>
    </row>
    <row r="392" s="236" customFormat="1" customHeight="1" spans="1:5">
      <c r="A392" s="321">
        <v>5</v>
      </c>
      <c r="B392" s="254" t="s">
        <v>446</v>
      </c>
      <c r="C392" s="255" t="s">
        <v>447</v>
      </c>
      <c r="D392" s="248">
        <v>300.104</v>
      </c>
      <c r="E392" s="248">
        <f t="shared" si="16"/>
        <v>309.10712</v>
      </c>
    </row>
    <row r="393" s="236" customFormat="1" spans="1:5">
      <c r="A393" s="321">
        <v>5</v>
      </c>
      <c r="B393" s="254">
        <f>B391+1</f>
        <v>44</v>
      </c>
      <c r="C393" s="255" t="s">
        <v>448</v>
      </c>
      <c r="D393" s="248">
        <v>694.232</v>
      </c>
      <c r="E393" s="248">
        <f t="shared" si="16"/>
        <v>715.05896</v>
      </c>
    </row>
    <row r="394" s="236" customFormat="1" spans="1:5">
      <c r="A394" s="321">
        <v>5</v>
      </c>
      <c r="B394" s="254" t="s">
        <v>449</v>
      </c>
      <c r="C394" s="255" t="s">
        <v>450</v>
      </c>
      <c r="D394" s="248">
        <v>327.152</v>
      </c>
      <c r="E394" s="248">
        <f t="shared" si="16"/>
        <v>336.96656</v>
      </c>
    </row>
    <row r="395" s="236" customFormat="1" spans="1:5">
      <c r="A395" s="321">
        <v>5</v>
      </c>
      <c r="B395" s="254">
        <f>B393+1</f>
        <v>45</v>
      </c>
      <c r="C395" s="255" t="s">
        <v>451</v>
      </c>
      <c r="D395" s="248">
        <v>421.176</v>
      </c>
      <c r="E395" s="248">
        <f t="shared" si="16"/>
        <v>433.81128</v>
      </c>
    </row>
    <row r="396" s="236" customFormat="1" spans="1:5">
      <c r="A396" s="321">
        <v>5</v>
      </c>
      <c r="B396" s="254">
        <f>B395+1</f>
        <v>46</v>
      </c>
      <c r="C396" s="255" t="s">
        <v>452</v>
      </c>
      <c r="D396" s="248">
        <v>540.96</v>
      </c>
      <c r="E396" s="248">
        <f t="shared" si="16"/>
        <v>557.1888</v>
      </c>
    </row>
    <row r="397" s="236" customFormat="1" customHeight="1" spans="1:5">
      <c r="A397" s="321">
        <v>5</v>
      </c>
      <c r="B397" s="254" t="s">
        <v>453</v>
      </c>
      <c r="C397" s="255" t="s">
        <v>454</v>
      </c>
      <c r="D397" s="248">
        <v>139.104</v>
      </c>
      <c r="E397" s="248">
        <f t="shared" si="16"/>
        <v>143.27712</v>
      </c>
    </row>
    <row r="398" s="236" customFormat="1" spans="1:5">
      <c r="A398" s="318" t="s">
        <v>455</v>
      </c>
      <c r="B398" s="319"/>
      <c r="C398" s="319"/>
      <c r="D398" s="320"/>
      <c r="E398" s="248"/>
    </row>
    <row r="399" s="236" customFormat="1" ht="29.25" customHeight="1" spans="1:5">
      <c r="A399" s="322">
        <v>5</v>
      </c>
      <c r="B399" s="252">
        <v>47</v>
      </c>
      <c r="C399" s="255" t="s">
        <v>456</v>
      </c>
      <c r="D399" s="248">
        <v>513.912</v>
      </c>
      <c r="E399" s="248">
        <f t="shared" si="16"/>
        <v>529.32936</v>
      </c>
    </row>
    <row r="400" s="236" customFormat="1" ht="25.5" spans="1:5">
      <c r="A400" s="322">
        <v>5</v>
      </c>
      <c r="B400" s="252" t="s">
        <v>457</v>
      </c>
      <c r="C400" s="255" t="s">
        <v>458</v>
      </c>
      <c r="D400" s="248">
        <v>394.128</v>
      </c>
      <c r="E400" s="248">
        <f t="shared" si="16"/>
        <v>405.95184</v>
      </c>
    </row>
    <row r="401" s="236" customFormat="1" spans="1:5">
      <c r="A401" s="322">
        <v>5</v>
      </c>
      <c r="B401" s="252">
        <f>B399+1</f>
        <v>48</v>
      </c>
      <c r="C401" s="255" t="s">
        <v>459</v>
      </c>
      <c r="D401" s="248">
        <v>115.92</v>
      </c>
      <c r="E401" s="248">
        <f t="shared" si="16"/>
        <v>119.3976</v>
      </c>
    </row>
    <row r="402" s="236" customFormat="1" ht="25.5" customHeight="1" spans="1:5">
      <c r="A402" s="322">
        <v>5</v>
      </c>
      <c r="B402" s="252" t="s">
        <v>460</v>
      </c>
      <c r="C402" s="255" t="s">
        <v>461</v>
      </c>
      <c r="D402" s="248">
        <v>74.704</v>
      </c>
      <c r="E402" s="248">
        <f t="shared" si="16"/>
        <v>76.94512</v>
      </c>
    </row>
    <row r="403" s="236" customFormat="1" spans="1:5">
      <c r="A403" s="322">
        <v>5</v>
      </c>
      <c r="B403" s="252">
        <f>B401+1</f>
        <v>49</v>
      </c>
      <c r="C403" s="255" t="s">
        <v>462</v>
      </c>
      <c r="D403" s="248">
        <v>202.4</v>
      </c>
      <c r="E403" s="248">
        <f t="shared" si="16"/>
        <v>208.472</v>
      </c>
    </row>
    <row r="404" s="236" customFormat="1" spans="1:5">
      <c r="A404" s="322">
        <v>5</v>
      </c>
      <c r="B404" s="252" t="s">
        <v>463</v>
      </c>
      <c r="C404" s="255" t="s">
        <v>464</v>
      </c>
      <c r="D404" s="248">
        <v>547.4</v>
      </c>
      <c r="E404" s="248">
        <f t="shared" si="16"/>
        <v>563.822</v>
      </c>
    </row>
    <row r="405" s="236" customFormat="1" spans="1:5">
      <c r="A405" s="322">
        <v>5</v>
      </c>
      <c r="B405" s="252">
        <f>B403+1</f>
        <v>50</v>
      </c>
      <c r="C405" s="255" t="s">
        <v>465</v>
      </c>
      <c r="D405" s="248">
        <v>547.4</v>
      </c>
      <c r="E405" s="248">
        <f t="shared" si="16"/>
        <v>563.822</v>
      </c>
    </row>
    <row r="406" s="236" customFormat="1" spans="1:5">
      <c r="A406" s="322">
        <v>5</v>
      </c>
      <c r="B406" s="252" t="s">
        <v>466</v>
      </c>
      <c r="C406" s="255" t="s">
        <v>467</v>
      </c>
      <c r="D406" s="248">
        <v>202.216</v>
      </c>
      <c r="E406" s="248">
        <f t="shared" si="16"/>
        <v>208.28248</v>
      </c>
    </row>
    <row r="407" s="236" customFormat="1" spans="1:5">
      <c r="A407" s="322">
        <v>5</v>
      </c>
      <c r="B407" s="252">
        <v>51</v>
      </c>
      <c r="C407" s="304" t="s">
        <v>468</v>
      </c>
      <c r="D407" s="248">
        <v>158.424</v>
      </c>
      <c r="E407" s="248">
        <f t="shared" si="16"/>
        <v>163.17672</v>
      </c>
    </row>
    <row r="408" s="236" customFormat="1" spans="1:5">
      <c r="A408" s="322">
        <v>5</v>
      </c>
      <c r="B408" s="252">
        <v>55</v>
      </c>
      <c r="C408" s="304" t="s">
        <v>469</v>
      </c>
      <c r="D408" s="248">
        <v>439.208</v>
      </c>
      <c r="E408" s="248">
        <f t="shared" si="16"/>
        <v>452.38424</v>
      </c>
    </row>
    <row r="409" s="236" customFormat="1" ht="25.5" spans="1:5">
      <c r="A409" s="322">
        <v>5</v>
      </c>
      <c r="B409" s="252">
        <v>54</v>
      </c>
      <c r="C409" s="294" t="s">
        <v>470</v>
      </c>
      <c r="D409" s="248">
        <v>1425.816</v>
      </c>
      <c r="E409" s="248">
        <f t="shared" si="16"/>
        <v>1468.59048</v>
      </c>
    </row>
    <row r="410" s="236" customFormat="1" ht="25.5" spans="1:5">
      <c r="A410" s="322">
        <v>5</v>
      </c>
      <c r="B410" s="252">
        <v>56</v>
      </c>
      <c r="C410" s="275" t="s">
        <v>471</v>
      </c>
      <c r="D410" s="248">
        <v>1836.688</v>
      </c>
      <c r="E410" s="248">
        <f t="shared" si="16"/>
        <v>1891.78864</v>
      </c>
    </row>
    <row r="411" s="236" customFormat="1" ht="25.5" spans="1:5">
      <c r="A411" s="322">
        <v>5</v>
      </c>
      <c r="B411" s="252" t="s">
        <v>472</v>
      </c>
      <c r="C411" s="275" t="s">
        <v>473</v>
      </c>
      <c r="D411" s="248">
        <v>911.904</v>
      </c>
      <c r="E411" s="248">
        <f t="shared" si="16"/>
        <v>939.26112</v>
      </c>
    </row>
    <row r="412" s="236" customFormat="1" ht="38.25" spans="1:5">
      <c r="A412" s="322">
        <v>5</v>
      </c>
      <c r="B412" s="252">
        <v>59</v>
      </c>
      <c r="C412" s="275" t="s">
        <v>474</v>
      </c>
      <c r="D412" s="248">
        <v>1991.248</v>
      </c>
      <c r="E412" s="248">
        <f t="shared" si="16"/>
        <v>2050.98544</v>
      </c>
    </row>
    <row r="413" s="236" customFormat="1" ht="25.5" spans="1:5">
      <c r="A413" s="322">
        <v>5</v>
      </c>
      <c r="B413" s="252">
        <v>60</v>
      </c>
      <c r="C413" s="275" t="s">
        <v>475</v>
      </c>
      <c r="D413" s="248">
        <v>5293.68</v>
      </c>
      <c r="E413" s="248">
        <f t="shared" si="16"/>
        <v>5452.4904</v>
      </c>
    </row>
    <row r="414" s="236" customFormat="1" spans="1:5">
      <c r="A414" s="322">
        <v>5</v>
      </c>
      <c r="B414" s="252" t="s">
        <v>476</v>
      </c>
      <c r="C414" s="275" t="s">
        <v>477</v>
      </c>
      <c r="D414" s="248">
        <v>1230.5</v>
      </c>
      <c r="E414" s="248">
        <f t="shared" si="16"/>
        <v>1267.415</v>
      </c>
    </row>
    <row r="415" s="236" customFormat="1" spans="1:5">
      <c r="A415" s="322">
        <v>5</v>
      </c>
      <c r="B415" s="252" t="s">
        <v>478</v>
      </c>
      <c r="C415" s="275" t="s">
        <v>479</v>
      </c>
      <c r="D415" s="248">
        <v>1230.5</v>
      </c>
      <c r="E415" s="248">
        <f t="shared" si="16"/>
        <v>1267.415</v>
      </c>
    </row>
    <row r="416" s="236" customFormat="1" spans="1:5">
      <c r="A416" s="322">
        <v>5</v>
      </c>
      <c r="B416" s="252" t="s">
        <v>480</v>
      </c>
      <c r="C416" s="275" t="s">
        <v>481</v>
      </c>
      <c r="D416" s="248">
        <v>1230.5</v>
      </c>
      <c r="E416" s="248">
        <f t="shared" si="16"/>
        <v>1267.415</v>
      </c>
    </row>
    <row r="417" s="236" customFormat="1" ht="25.5" spans="1:5">
      <c r="A417" s="322">
        <v>5</v>
      </c>
      <c r="B417" s="252">
        <v>61</v>
      </c>
      <c r="C417" s="275" t="s">
        <v>482</v>
      </c>
      <c r="D417" s="248">
        <v>1719.48</v>
      </c>
      <c r="E417" s="248">
        <f t="shared" si="16"/>
        <v>1771.0644</v>
      </c>
    </row>
    <row r="418" s="236" customFormat="1" ht="25.5" spans="1:5">
      <c r="A418" s="322">
        <v>5</v>
      </c>
      <c r="B418" s="252" t="s">
        <v>483</v>
      </c>
      <c r="C418" s="275" t="s">
        <v>484</v>
      </c>
      <c r="D418" s="248">
        <v>1136.016</v>
      </c>
      <c r="E418" s="248">
        <f t="shared" si="16"/>
        <v>1170.09648</v>
      </c>
    </row>
    <row r="419" s="236" customFormat="1" ht="25.5" spans="1:5">
      <c r="A419" s="322">
        <v>5</v>
      </c>
      <c r="B419" s="252">
        <v>62</v>
      </c>
      <c r="C419" s="275" t="s">
        <v>485</v>
      </c>
      <c r="D419" s="248">
        <v>290</v>
      </c>
      <c r="E419" s="248">
        <f t="shared" si="16"/>
        <v>298.7</v>
      </c>
    </row>
    <row r="420" s="236" customFormat="1" ht="25.5" spans="1:5">
      <c r="A420" s="322">
        <v>5</v>
      </c>
      <c r="B420" s="252" t="s">
        <v>486</v>
      </c>
      <c r="C420" s="275" t="s">
        <v>487</v>
      </c>
      <c r="D420" s="248">
        <v>960</v>
      </c>
      <c r="E420" s="248">
        <f t="shared" si="16"/>
        <v>988.8</v>
      </c>
    </row>
    <row r="421" s="236" customFormat="1" ht="25.5" spans="1:5">
      <c r="A421" s="322">
        <v>5</v>
      </c>
      <c r="B421" s="252" t="s">
        <v>488</v>
      </c>
      <c r="C421" s="275" t="s">
        <v>489</v>
      </c>
      <c r="D421" s="248">
        <v>650</v>
      </c>
      <c r="E421" s="248">
        <f t="shared" si="16"/>
        <v>669.5</v>
      </c>
    </row>
    <row r="422" s="236" customFormat="1" ht="25.5" spans="1:5">
      <c r="A422" s="322">
        <v>4</v>
      </c>
      <c r="B422" s="252" t="s">
        <v>490</v>
      </c>
      <c r="C422" s="275" t="s">
        <v>491</v>
      </c>
      <c r="D422" s="248">
        <v>790</v>
      </c>
      <c r="E422" s="248">
        <f t="shared" si="16"/>
        <v>813.7</v>
      </c>
    </row>
    <row r="423" s="236" customFormat="1" ht="25.5" spans="1:5">
      <c r="A423" s="322">
        <v>5</v>
      </c>
      <c r="B423" s="252" t="s">
        <v>492</v>
      </c>
      <c r="C423" s="275" t="s">
        <v>493</v>
      </c>
      <c r="D423" s="248">
        <v>630</v>
      </c>
      <c r="E423" s="248">
        <f t="shared" si="16"/>
        <v>648.9</v>
      </c>
    </row>
    <row r="424" s="236" customFormat="1" ht="25.5" spans="1:5">
      <c r="A424" s="322">
        <v>5</v>
      </c>
      <c r="B424" s="252" t="s">
        <v>494</v>
      </c>
      <c r="C424" s="294" t="s">
        <v>495</v>
      </c>
      <c r="D424" s="248">
        <v>1141.168</v>
      </c>
      <c r="E424" s="248">
        <f t="shared" si="16"/>
        <v>1175.40304</v>
      </c>
    </row>
    <row r="425" s="236" customFormat="1" ht="25.5" customHeight="1" spans="1:5">
      <c r="A425" s="322">
        <v>5</v>
      </c>
      <c r="B425" s="252" t="s">
        <v>496</v>
      </c>
      <c r="C425" s="294" t="s">
        <v>497</v>
      </c>
      <c r="D425" s="248">
        <v>1002.064</v>
      </c>
      <c r="E425" s="248">
        <f t="shared" si="16"/>
        <v>1032.12592</v>
      </c>
    </row>
    <row r="426" s="236" customFormat="1" customHeight="1" spans="1:5">
      <c r="A426" s="322">
        <v>5</v>
      </c>
      <c r="B426" s="252" t="s">
        <v>498</v>
      </c>
      <c r="C426" s="294" t="s">
        <v>499</v>
      </c>
      <c r="D426" s="248">
        <v>645.288</v>
      </c>
      <c r="E426" s="248">
        <f t="shared" si="16"/>
        <v>664.64664</v>
      </c>
    </row>
    <row r="427" s="236" customFormat="1" spans="1:5">
      <c r="A427" s="322">
        <v>5</v>
      </c>
      <c r="B427" s="252" t="s">
        <v>500</v>
      </c>
      <c r="C427" s="294" t="s">
        <v>501</v>
      </c>
      <c r="D427" s="248">
        <v>427.616</v>
      </c>
      <c r="E427" s="248">
        <f t="shared" si="16"/>
        <v>440.44448</v>
      </c>
    </row>
    <row r="428" s="236" customFormat="1" spans="1:5">
      <c r="A428" s="322">
        <v>5</v>
      </c>
      <c r="B428" s="252" t="s">
        <v>502</v>
      </c>
      <c r="C428" s="253" t="s">
        <v>503</v>
      </c>
      <c r="D428" s="248">
        <v>351.624</v>
      </c>
      <c r="E428" s="248">
        <f t="shared" si="16"/>
        <v>362.17272</v>
      </c>
    </row>
    <row r="429" s="236" customFormat="1" customHeight="1" spans="1:5">
      <c r="A429" s="322">
        <v>5</v>
      </c>
      <c r="B429" s="252" t="s">
        <v>504</v>
      </c>
      <c r="C429" s="253" t="s">
        <v>505</v>
      </c>
      <c r="D429" s="248">
        <v>351.624</v>
      </c>
      <c r="E429" s="248">
        <f t="shared" si="16"/>
        <v>362.17272</v>
      </c>
    </row>
    <row r="430" s="236" customFormat="1" customHeight="1" spans="1:5">
      <c r="A430" s="322">
        <v>5</v>
      </c>
      <c r="B430" s="252" t="s">
        <v>506</v>
      </c>
      <c r="C430" s="253" t="s">
        <v>507</v>
      </c>
      <c r="D430" s="248">
        <v>351.624</v>
      </c>
      <c r="E430" s="248">
        <f t="shared" si="16"/>
        <v>362.17272</v>
      </c>
    </row>
    <row r="431" s="236" customFormat="1" customHeight="1" spans="1:5">
      <c r="A431" s="322">
        <v>5</v>
      </c>
      <c r="B431" s="252">
        <v>65</v>
      </c>
      <c r="C431" s="255" t="s">
        <v>508</v>
      </c>
      <c r="D431" s="248">
        <v>882</v>
      </c>
      <c r="E431" s="248">
        <f t="shared" si="16"/>
        <v>908.46</v>
      </c>
    </row>
    <row r="432" s="236" customFormat="1" spans="1:5">
      <c r="A432" s="318" t="s">
        <v>509</v>
      </c>
      <c r="B432" s="319"/>
      <c r="C432" s="319"/>
      <c r="D432" s="320"/>
      <c r="E432" s="248"/>
    </row>
    <row r="433" s="236" customFormat="1" spans="1:5">
      <c r="A433" s="322">
        <v>5</v>
      </c>
      <c r="B433" s="252">
        <v>64</v>
      </c>
      <c r="C433" s="255" t="s">
        <v>510</v>
      </c>
      <c r="D433" s="248">
        <v>366.85</v>
      </c>
      <c r="E433" s="248">
        <f t="shared" si="16"/>
        <v>377.8555</v>
      </c>
    </row>
    <row r="434" spans="1:5">
      <c r="A434" s="322">
        <v>5</v>
      </c>
      <c r="B434" s="252">
        <v>66</v>
      </c>
      <c r="C434" s="294" t="s">
        <v>511</v>
      </c>
      <c r="D434" s="248">
        <v>959.1</v>
      </c>
      <c r="E434" s="248">
        <f t="shared" si="16"/>
        <v>987.873</v>
      </c>
    </row>
    <row r="435" ht="25.5" spans="1:5">
      <c r="A435" s="322">
        <v>5</v>
      </c>
      <c r="B435" s="252">
        <v>67</v>
      </c>
      <c r="C435" s="294" t="s">
        <v>512</v>
      </c>
      <c r="D435" s="248">
        <v>737.15</v>
      </c>
      <c r="E435" s="248">
        <f t="shared" si="16"/>
        <v>759.2645</v>
      </c>
    </row>
    <row r="436" ht="31.5" customHeight="1" spans="1:5">
      <c r="A436" s="318" t="s">
        <v>513</v>
      </c>
      <c r="B436" s="319"/>
      <c r="C436" s="319"/>
      <c r="D436" s="320"/>
      <c r="E436" s="248"/>
    </row>
    <row r="437" spans="1:5">
      <c r="A437" s="322">
        <v>5</v>
      </c>
      <c r="B437" s="252">
        <v>301</v>
      </c>
      <c r="C437" s="294" t="s">
        <v>514</v>
      </c>
      <c r="D437" s="248">
        <v>959.56</v>
      </c>
      <c r="E437" s="248">
        <f t="shared" si="16"/>
        <v>988.3468</v>
      </c>
    </row>
    <row r="438" spans="1:5">
      <c r="A438" s="322">
        <v>5</v>
      </c>
      <c r="B438" s="252" t="s">
        <v>419</v>
      </c>
      <c r="C438" s="294" t="s">
        <v>515</v>
      </c>
      <c r="D438" s="248">
        <v>799.848</v>
      </c>
      <c r="E438" s="248">
        <f t="shared" si="16"/>
        <v>823.84344</v>
      </c>
    </row>
    <row r="439" spans="1:5">
      <c r="A439" s="322">
        <v>5</v>
      </c>
      <c r="B439" s="252">
        <v>302</v>
      </c>
      <c r="C439" s="294" t="s">
        <v>516</v>
      </c>
      <c r="D439" s="248">
        <v>1112.832</v>
      </c>
      <c r="E439" s="248">
        <f t="shared" si="16"/>
        <v>1146.21696</v>
      </c>
    </row>
    <row r="440" spans="1:5">
      <c r="A440" s="322">
        <v>5</v>
      </c>
      <c r="B440" s="252" t="s">
        <v>422</v>
      </c>
      <c r="C440" s="294" t="s">
        <v>517</v>
      </c>
      <c r="D440" s="248">
        <v>967.288</v>
      </c>
      <c r="E440" s="248">
        <f t="shared" si="16"/>
        <v>996.30664</v>
      </c>
    </row>
    <row r="441" spans="1:5">
      <c r="A441" s="322">
        <v>5</v>
      </c>
      <c r="B441" s="252">
        <v>303</v>
      </c>
      <c r="C441" s="294" t="s">
        <v>518</v>
      </c>
      <c r="D441" s="248">
        <v>2235.968</v>
      </c>
      <c r="E441" s="248">
        <f t="shared" si="16"/>
        <v>2303.04704</v>
      </c>
    </row>
    <row r="442" spans="1:5">
      <c r="A442" s="322">
        <v>5</v>
      </c>
      <c r="B442" s="252" t="s">
        <v>519</v>
      </c>
      <c r="C442" s="294" t="s">
        <v>520</v>
      </c>
      <c r="D442" s="248">
        <v>1756.832</v>
      </c>
      <c r="E442" s="248">
        <f t="shared" si="16"/>
        <v>1809.53696</v>
      </c>
    </row>
    <row r="443" customHeight="1" spans="1:5">
      <c r="A443" s="322">
        <v>5</v>
      </c>
      <c r="B443" s="252">
        <v>304</v>
      </c>
      <c r="C443" s="294" t="s">
        <v>521</v>
      </c>
      <c r="D443" s="248">
        <v>1242.92</v>
      </c>
      <c r="E443" s="248">
        <f t="shared" si="16"/>
        <v>1280.2076</v>
      </c>
    </row>
    <row r="444" customHeight="1" spans="1:5">
      <c r="A444" s="322">
        <v>5</v>
      </c>
      <c r="B444" s="252" t="s">
        <v>428</v>
      </c>
      <c r="C444" s="294" t="s">
        <v>522</v>
      </c>
      <c r="D444" s="248">
        <v>1027.824</v>
      </c>
      <c r="E444" s="248">
        <f t="shared" si="16"/>
        <v>1058.65872</v>
      </c>
    </row>
    <row r="445" spans="1:5">
      <c r="A445" s="322">
        <v>5</v>
      </c>
      <c r="B445" s="252">
        <v>305</v>
      </c>
      <c r="C445" s="294" t="s">
        <v>523</v>
      </c>
      <c r="D445" s="248">
        <v>999.488</v>
      </c>
      <c r="E445" s="248">
        <f t="shared" si="16"/>
        <v>1029.47264</v>
      </c>
    </row>
    <row r="446" spans="1:5">
      <c r="A446" s="322">
        <v>5</v>
      </c>
      <c r="B446" s="252" t="s">
        <v>524</v>
      </c>
      <c r="C446" s="294" t="s">
        <v>525</v>
      </c>
      <c r="D446" s="248">
        <v>848.792</v>
      </c>
      <c r="E446" s="248">
        <f t="shared" si="16"/>
        <v>874.25576</v>
      </c>
    </row>
    <row r="447" spans="1:5">
      <c r="A447" s="322">
        <v>5</v>
      </c>
      <c r="B447" s="252">
        <v>306</v>
      </c>
      <c r="C447" s="294" t="s">
        <v>526</v>
      </c>
      <c r="D447" s="248">
        <v>1152.76</v>
      </c>
      <c r="E447" s="248">
        <f t="shared" si="16"/>
        <v>1187.3428</v>
      </c>
    </row>
    <row r="448" spans="1:5">
      <c r="A448" s="322">
        <v>5</v>
      </c>
      <c r="B448" s="252" t="s">
        <v>527</v>
      </c>
      <c r="C448" s="294" t="s">
        <v>528</v>
      </c>
      <c r="D448" s="248">
        <v>1003.352</v>
      </c>
      <c r="E448" s="248">
        <f t="shared" si="16"/>
        <v>1033.45256</v>
      </c>
    </row>
    <row r="449" customHeight="1" spans="1:5">
      <c r="A449" s="318" t="s">
        <v>529</v>
      </c>
      <c r="B449" s="319"/>
      <c r="C449" s="319"/>
      <c r="D449" s="320"/>
      <c r="E449" s="248"/>
    </row>
    <row r="450" customHeight="1" spans="1:5">
      <c r="A450" s="322">
        <v>5</v>
      </c>
      <c r="B450" s="252">
        <v>77</v>
      </c>
      <c r="C450" s="294" t="s">
        <v>530</v>
      </c>
      <c r="D450" s="248">
        <v>1170.792</v>
      </c>
      <c r="E450" s="248">
        <f t="shared" si="16"/>
        <v>1205.91576</v>
      </c>
    </row>
    <row r="451" customHeight="1" spans="1:5">
      <c r="A451" s="322">
        <v>5</v>
      </c>
      <c r="B451" s="252">
        <v>81</v>
      </c>
      <c r="C451" s="304" t="s">
        <v>531</v>
      </c>
      <c r="D451" s="248">
        <v>1192.688</v>
      </c>
      <c r="E451" s="248">
        <f t="shared" si="16"/>
        <v>1228.46864</v>
      </c>
    </row>
    <row r="452" spans="1:5">
      <c r="A452" s="322">
        <v>5</v>
      </c>
      <c r="B452" s="252">
        <v>82</v>
      </c>
      <c r="C452" s="304" t="s">
        <v>532</v>
      </c>
      <c r="D452" s="248">
        <v>805</v>
      </c>
      <c r="E452" s="248">
        <f t="shared" si="16"/>
        <v>829.15</v>
      </c>
    </row>
    <row r="453" ht="15.75" customHeight="1" spans="1:5">
      <c r="A453" s="322">
        <v>5</v>
      </c>
      <c r="B453" s="252">
        <v>83</v>
      </c>
      <c r="C453" s="304" t="s">
        <v>533</v>
      </c>
      <c r="D453" s="248">
        <v>460</v>
      </c>
      <c r="E453" s="248">
        <f t="shared" si="16"/>
        <v>473.8</v>
      </c>
    </row>
    <row r="454" ht="15.75" customHeight="1" spans="1:5">
      <c r="A454" s="322">
        <v>5</v>
      </c>
      <c r="B454" s="252">
        <v>84</v>
      </c>
      <c r="C454" s="304" t="s">
        <v>534</v>
      </c>
      <c r="D454" s="248">
        <v>414</v>
      </c>
      <c r="E454" s="248">
        <f t="shared" ref="E454:E517" si="17">D454*$D$1</f>
        <v>426.42</v>
      </c>
    </row>
    <row r="455" spans="1:5">
      <c r="A455" s="318" t="s">
        <v>535</v>
      </c>
      <c r="B455" s="319"/>
      <c r="C455" s="319"/>
      <c r="D455" s="320"/>
      <c r="E455" s="248"/>
    </row>
    <row r="456" ht="29.25" customHeight="1" spans="1:5">
      <c r="A456" s="321">
        <v>5</v>
      </c>
      <c r="B456" s="254">
        <v>109</v>
      </c>
      <c r="C456" s="255" t="s">
        <v>536</v>
      </c>
      <c r="D456" s="248">
        <v>768.2</v>
      </c>
      <c r="E456" s="248">
        <f t="shared" si="17"/>
        <v>791.246</v>
      </c>
    </row>
    <row r="457" spans="1:5">
      <c r="A457" s="321">
        <v>5</v>
      </c>
      <c r="B457" s="254">
        <v>110</v>
      </c>
      <c r="C457" s="255" t="s">
        <v>537</v>
      </c>
      <c r="D457" s="248">
        <v>354.2</v>
      </c>
      <c r="E457" s="248">
        <f t="shared" si="17"/>
        <v>364.826</v>
      </c>
    </row>
    <row r="458" ht="22.5" customHeight="1" spans="1:5">
      <c r="A458" s="298" t="s">
        <v>538</v>
      </c>
      <c r="B458" s="299"/>
      <c r="C458" s="299"/>
      <c r="D458" s="300"/>
      <c r="E458" s="248"/>
    </row>
    <row r="459" ht="45" customHeight="1" spans="1:5">
      <c r="A459" s="264">
        <v>5</v>
      </c>
      <c r="B459" s="265">
        <v>111</v>
      </c>
      <c r="C459" s="255" t="s">
        <v>539</v>
      </c>
      <c r="D459" s="248">
        <v>3290.84</v>
      </c>
      <c r="E459" s="248">
        <f t="shared" si="17"/>
        <v>3389.5652</v>
      </c>
    </row>
    <row r="460" spans="1:5">
      <c r="A460" s="264">
        <v>5</v>
      </c>
      <c r="B460" s="265">
        <v>113</v>
      </c>
      <c r="C460" s="255" t="s">
        <v>540</v>
      </c>
      <c r="D460" s="248">
        <v>1939.728</v>
      </c>
      <c r="E460" s="248">
        <f t="shared" si="17"/>
        <v>1997.91984</v>
      </c>
    </row>
    <row r="461" spans="1:5">
      <c r="A461" s="264">
        <v>5</v>
      </c>
      <c r="B461" s="265">
        <f t="shared" ref="B461:B489" si="18">B460+1</f>
        <v>114</v>
      </c>
      <c r="C461" s="255" t="s">
        <v>541</v>
      </c>
      <c r="D461" s="248">
        <v>1816.08</v>
      </c>
      <c r="E461" s="248">
        <f t="shared" si="17"/>
        <v>1870.5624</v>
      </c>
    </row>
    <row r="462" ht="25.5" spans="1:5">
      <c r="A462" s="264">
        <v>5</v>
      </c>
      <c r="B462" s="265">
        <v>118</v>
      </c>
      <c r="C462" s="255" t="s">
        <v>542</v>
      </c>
      <c r="D462" s="248">
        <v>861.672</v>
      </c>
      <c r="E462" s="248">
        <f t="shared" si="17"/>
        <v>887.52216</v>
      </c>
    </row>
    <row r="463" spans="1:5">
      <c r="A463" s="264">
        <v>5</v>
      </c>
      <c r="B463" s="265">
        <f t="shared" si="18"/>
        <v>119</v>
      </c>
      <c r="C463" s="255" t="s">
        <v>543</v>
      </c>
      <c r="D463" s="248">
        <v>1761.984</v>
      </c>
      <c r="E463" s="248">
        <f t="shared" si="17"/>
        <v>1814.84352</v>
      </c>
    </row>
    <row r="464" spans="1:5">
      <c r="A464" s="264">
        <v>5</v>
      </c>
      <c r="B464" s="265">
        <f t="shared" si="18"/>
        <v>120</v>
      </c>
      <c r="C464" s="255" t="s">
        <v>544</v>
      </c>
      <c r="D464" s="248">
        <v>2635.248</v>
      </c>
      <c r="E464" s="248">
        <f t="shared" si="17"/>
        <v>2714.30544</v>
      </c>
    </row>
    <row r="465" spans="1:5">
      <c r="A465" s="264">
        <v>5</v>
      </c>
      <c r="B465" s="265">
        <f t="shared" si="18"/>
        <v>121</v>
      </c>
      <c r="C465" s="255" t="s">
        <v>545</v>
      </c>
      <c r="D465" s="248">
        <v>2779.504</v>
      </c>
      <c r="E465" s="248">
        <f t="shared" si="17"/>
        <v>2862.88912</v>
      </c>
    </row>
    <row r="466" spans="1:5">
      <c r="A466" s="264">
        <v>5</v>
      </c>
      <c r="B466" s="265">
        <f t="shared" si="18"/>
        <v>122</v>
      </c>
      <c r="C466" s="255" t="s">
        <v>546</v>
      </c>
      <c r="D466" s="248">
        <v>3142.72</v>
      </c>
      <c r="E466" s="248">
        <f t="shared" si="17"/>
        <v>3237.0016</v>
      </c>
    </row>
    <row r="467" spans="1:5">
      <c r="A467" s="264">
        <v>5</v>
      </c>
      <c r="B467" s="265">
        <f t="shared" si="18"/>
        <v>123</v>
      </c>
      <c r="C467" s="255" t="s">
        <v>547</v>
      </c>
      <c r="D467" s="248">
        <v>708.4</v>
      </c>
      <c r="E467" s="248">
        <f t="shared" si="17"/>
        <v>729.652</v>
      </c>
    </row>
    <row r="468" spans="1:5">
      <c r="A468" s="264">
        <v>5</v>
      </c>
      <c r="B468" s="265">
        <f t="shared" si="18"/>
        <v>124</v>
      </c>
      <c r="C468" s="255" t="s">
        <v>548</v>
      </c>
      <c r="D468" s="248">
        <v>584.752</v>
      </c>
      <c r="E468" s="248">
        <f t="shared" si="17"/>
        <v>602.29456</v>
      </c>
    </row>
    <row r="469" spans="1:5">
      <c r="A469" s="264">
        <v>5</v>
      </c>
      <c r="B469" s="265">
        <f t="shared" si="18"/>
        <v>125</v>
      </c>
      <c r="C469" s="255" t="s">
        <v>549</v>
      </c>
      <c r="D469" s="248">
        <v>2118.76</v>
      </c>
      <c r="E469" s="248">
        <f t="shared" si="17"/>
        <v>2182.3228</v>
      </c>
    </row>
    <row r="470" spans="1:5">
      <c r="A470" s="264">
        <v>5</v>
      </c>
      <c r="B470" s="265">
        <f t="shared" si="18"/>
        <v>126</v>
      </c>
      <c r="C470" s="255" t="s">
        <v>550</v>
      </c>
      <c r="D470" s="248">
        <v>1584.24</v>
      </c>
      <c r="E470" s="248">
        <f t="shared" si="17"/>
        <v>1631.7672</v>
      </c>
    </row>
    <row r="471" spans="1:5">
      <c r="A471" s="264">
        <v>5</v>
      </c>
      <c r="B471" s="265">
        <f t="shared" si="18"/>
        <v>127</v>
      </c>
      <c r="C471" s="255" t="s">
        <v>551</v>
      </c>
      <c r="D471" s="248">
        <v>2065.952</v>
      </c>
      <c r="E471" s="248">
        <f t="shared" si="17"/>
        <v>2127.93056</v>
      </c>
    </row>
    <row r="472" spans="1:5">
      <c r="A472" s="264">
        <v>5</v>
      </c>
      <c r="B472" s="265">
        <f t="shared" si="18"/>
        <v>128</v>
      </c>
      <c r="C472" s="255" t="s">
        <v>552</v>
      </c>
      <c r="D472" s="248">
        <v>2402.12</v>
      </c>
      <c r="E472" s="248">
        <f t="shared" si="17"/>
        <v>2474.1836</v>
      </c>
    </row>
    <row r="473" spans="1:5">
      <c r="A473" s="264">
        <v>5</v>
      </c>
      <c r="B473" s="265">
        <f t="shared" si="18"/>
        <v>129</v>
      </c>
      <c r="C473" s="255" t="s">
        <v>553</v>
      </c>
      <c r="D473" s="248">
        <v>1272.544</v>
      </c>
      <c r="E473" s="248">
        <f t="shared" si="17"/>
        <v>1310.72032</v>
      </c>
    </row>
    <row r="474" spans="1:5">
      <c r="A474" s="264">
        <v>5</v>
      </c>
      <c r="B474" s="265">
        <f t="shared" si="18"/>
        <v>130</v>
      </c>
      <c r="C474" s="255" t="s">
        <v>554</v>
      </c>
      <c r="D474" s="248">
        <v>1640.912</v>
      </c>
      <c r="E474" s="248">
        <f t="shared" si="17"/>
        <v>1690.13936</v>
      </c>
    </row>
    <row r="475" spans="1:5">
      <c r="A475" s="264">
        <v>5</v>
      </c>
      <c r="B475" s="265">
        <f t="shared" si="18"/>
        <v>131</v>
      </c>
      <c r="C475" s="255" t="s">
        <v>555</v>
      </c>
      <c r="D475" s="248">
        <v>2095.576</v>
      </c>
      <c r="E475" s="248">
        <f t="shared" si="17"/>
        <v>2158.44328</v>
      </c>
    </row>
    <row r="476" spans="1:5">
      <c r="A476" s="264">
        <v>5</v>
      </c>
      <c r="B476" s="265">
        <f t="shared" si="18"/>
        <v>132</v>
      </c>
      <c r="C476" s="255" t="s">
        <v>556</v>
      </c>
      <c r="D476" s="248">
        <v>1796.76</v>
      </c>
      <c r="E476" s="248">
        <f t="shared" si="17"/>
        <v>1850.6628</v>
      </c>
    </row>
    <row r="477" spans="1:5">
      <c r="A477" s="264">
        <v>5</v>
      </c>
      <c r="B477" s="265">
        <f t="shared" si="18"/>
        <v>133</v>
      </c>
      <c r="C477" s="255" t="s">
        <v>557</v>
      </c>
      <c r="D477" s="248">
        <v>1800</v>
      </c>
      <c r="E477" s="248">
        <f t="shared" si="17"/>
        <v>1854</v>
      </c>
    </row>
    <row r="478" spans="1:5">
      <c r="A478" s="264">
        <v>5</v>
      </c>
      <c r="B478" s="265" t="s">
        <v>558</v>
      </c>
      <c r="C478" s="255" t="s">
        <v>559</v>
      </c>
      <c r="D478" s="248">
        <v>2400</v>
      </c>
      <c r="E478" s="248">
        <f t="shared" si="17"/>
        <v>2472</v>
      </c>
    </row>
    <row r="479" spans="1:5">
      <c r="A479" s="264">
        <v>5</v>
      </c>
      <c r="B479" s="265">
        <f>B477+1</f>
        <v>134</v>
      </c>
      <c r="C479" s="255" t="s">
        <v>560</v>
      </c>
      <c r="D479" s="248">
        <v>2442.048</v>
      </c>
      <c r="E479" s="248">
        <f t="shared" si="17"/>
        <v>2515.30944</v>
      </c>
    </row>
    <row r="480" spans="1:5">
      <c r="A480" s="264">
        <v>5</v>
      </c>
      <c r="B480" s="265">
        <f t="shared" si="18"/>
        <v>135</v>
      </c>
      <c r="C480" s="294" t="s">
        <v>561</v>
      </c>
      <c r="D480" s="248">
        <v>2235.968</v>
      </c>
      <c r="E480" s="248">
        <f t="shared" si="17"/>
        <v>2303.04704</v>
      </c>
    </row>
    <row r="481" spans="1:5">
      <c r="A481" s="264">
        <v>5</v>
      </c>
      <c r="B481" s="265">
        <v>138</v>
      </c>
      <c r="C481" s="294" t="s">
        <v>562</v>
      </c>
      <c r="D481" s="248">
        <v>1344.672</v>
      </c>
      <c r="E481" s="248">
        <f t="shared" si="17"/>
        <v>1385.01216</v>
      </c>
    </row>
    <row r="482" spans="1:5">
      <c r="A482" s="264">
        <v>5</v>
      </c>
      <c r="B482" s="265">
        <f t="shared" si="18"/>
        <v>139</v>
      </c>
      <c r="C482" s="294" t="s">
        <v>563</v>
      </c>
      <c r="D482" s="248">
        <v>528.08</v>
      </c>
      <c r="E482" s="248">
        <f t="shared" si="17"/>
        <v>543.9224</v>
      </c>
    </row>
    <row r="483" spans="1:5">
      <c r="A483" s="264">
        <v>5</v>
      </c>
      <c r="B483" s="265">
        <f t="shared" si="18"/>
        <v>140</v>
      </c>
      <c r="C483" s="294" t="s">
        <v>564</v>
      </c>
      <c r="D483" s="248">
        <v>1854.72</v>
      </c>
      <c r="E483" s="248">
        <f t="shared" si="17"/>
        <v>1910.3616</v>
      </c>
    </row>
    <row r="484" spans="1:5">
      <c r="A484" s="264">
        <v>5</v>
      </c>
      <c r="B484" s="265">
        <f t="shared" si="18"/>
        <v>141</v>
      </c>
      <c r="C484" s="294" t="s">
        <v>565</v>
      </c>
      <c r="D484" s="248">
        <v>2581.152</v>
      </c>
      <c r="E484" s="248">
        <f t="shared" si="17"/>
        <v>2658.58656</v>
      </c>
    </row>
    <row r="485" ht="25.5" spans="1:5">
      <c r="A485" s="264">
        <v>5</v>
      </c>
      <c r="B485" s="265">
        <f t="shared" si="18"/>
        <v>142</v>
      </c>
      <c r="C485" s="294" t="s">
        <v>566</v>
      </c>
      <c r="D485" s="248">
        <v>3554.88</v>
      </c>
      <c r="E485" s="248">
        <f t="shared" si="17"/>
        <v>3661.5264</v>
      </c>
    </row>
    <row r="486" ht="25.5" customHeight="1" spans="1:5">
      <c r="A486" s="264">
        <v>5</v>
      </c>
      <c r="B486" s="265">
        <f t="shared" si="18"/>
        <v>143</v>
      </c>
      <c r="C486" s="294" t="s">
        <v>567</v>
      </c>
      <c r="D486" s="248">
        <v>2563.12</v>
      </c>
      <c r="E486" s="248">
        <f t="shared" si="17"/>
        <v>2640.0136</v>
      </c>
    </row>
    <row r="487" spans="1:5">
      <c r="A487" s="264">
        <v>5</v>
      </c>
      <c r="B487" s="265">
        <f t="shared" si="18"/>
        <v>144</v>
      </c>
      <c r="C487" s="255" t="s">
        <v>568</v>
      </c>
      <c r="D487" s="248">
        <v>2323.552</v>
      </c>
      <c r="E487" s="248">
        <f t="shared" si="17"/>
        <v>2393.25856</v>
      </c>
    </row>
    <row r="488" ht="27.75" customHeight="1" spans="1:5">
      <c r="A488" s="264">
        <v>5</v>
      </c>
      <c r="B488" s="265">
        <f t="shared" si="18"/>
        <v>145</v>
      </c>
      <c r="C488" s="255" t="s">
        <v>569</v>
      </c>
      <c r="D488" s="248">
        <v>1801.912</v>
      </c>
      <c r="E488" s="248">
        <f t="shared" si="17"/>
        <v>1855.96936</v>
      </c>
    </row>
    <row r="489" ht="25.5" customHeight="1" spans="1:5">
      <c r="A489" s="264">
        <v>5</v>
      </c>
      <c r="B489" s="265">
        <f t="shared" si="18"/>
        <v>146</v>
      </c>
      <c r="C489" s="255" t="s">
        <v>570</v>
      </c>
      <c r="D489" s="248">
        <v>1164.352</v>
      </c>
      <c r="E489" s="248">
        <f t="shared" si="17"/>
        <v>1199.28256</v>
      </c>
    </row>
    <row r="490" ht="25.5" spans="1:5">
      <c r="A490" s="264">
        <v>5</v>
      </c>
      <c r="B490" s="265" t="s">
        <v>571</v>
      </c>
      <c r="C490" s="255" t="s">
        <v>572</v>
      </c>
      <c r="D490" s="248">
        <v>2141.944</v>
      </c>
      <c r="E490" s="248">
        <f t="shared" si="17"/>
        <v>2206.20232</v>
      </c>
    </row>
    <row r="491" ht="22.5" customHeight="1" spans="1:5">
      <c r="A491" s="264">
        <v>5</v>
      </c>
      <c r="B491" s="265" t="s">
        <v>573</v>
      </c>
      <c r="C491" s="255" t="s">
        <v>45</v>
      </c>
      <c r="D491" s="248">
        <v>1099.952</v>
      </c>
      <c r="E491" s="248">
        <f t="shared" si="17"/>
        <v>1132.95056</v>
      </c>
    </row>
    <row r="492" spans="1:5">
      <c r="A492" s="264">
        <v>5</v>
      </c>
      <c r="B492" s="265" t="s">
        <v>574</v>
      </c>
      <c r="C492" s="255" t="s">
        <v>575</v>
      </c>
      <c r="D492" s="248" t="s">
        <v>12</v>
      </c>
      <c r="E492" s="248" t="s">
        <v>12</v>
      </c>
    </row>
    <row r="493" ht="25.5" spans="1:5">
      <c r="A493" s="264">
        <v>5</v>
      </c>
      <c r="B493" s="265" t="s">
        <v>576</v>
      </c>
      <c r="C493" s="255" t="s">
        <v>577</v>
      </c>
      <c r="D493" s="248">
        <v>4587.35</v>
      </c>
      <c r="E493" s="248">
        <f t="shared" si="17"/>
        <v>4724.9705</v>
      </c>
    </row>
    <row r="494" spans="1:5">
      <c r="A494" s="318" t="s">
        <v>578</v>
      </c>
      <c r="B494" s="319"/>
      <c r="C494" s="319"/>
      <c r="D494" s="320"/>
      <c r="E494" s="248"/>
    </row>
    <row r="495" ht="25.5" customHeight="1" spans="1:5">
      <c r="A495" s="264">
        <v>5</v>
      </c>
      <c r="B495" s="265">
        <v>147</v>
      </c>
      <c r="C495" s="294" t="s">
        <v>579</v>
      </c>
      <c r="D495" s="248">
        <v>513.912</v>
      </c>
      <c r="E495" s="248">
        <f t="shared" si="17"/>
        <v>529.32936</v>
      </c>
    </row>
    <row r="496" spans="1:5">
      <c r="A496" s="264">
        <v>5</v>
      </c>
      <c r="B496" s="265">
        <v>148</v>
      </c>
      <c r="C496" s="294" t="s">
        <v>580</v>
      </c>
      <c r="D496" s="248">
        <v>401.856</v>
      </c>
      <c r="E496" s="248">
        <f t="shared" si="17"/>
        <v>413.91168</v>
      </c>
    </row>
    <row r="497" ht="25.5" spans="1:5">
      <c r="A497" s="264">
        <v>5</v>
      </c>
      <c r="B497" s="265">
        <f>B496+1</f>
        <v>149</v>
      </c>
      <c r="C497" s="294" t="s">
        <v>581</v>
      </c>
      <c r="D497" s="248">
        <v>405.72</v>
      </c>
      <c r="E497" s="248">
        <f t="shared" si="17"/>
        <v>417.8916</v>
      </c>
    </row>
    <row r="498" spans="1:5">
      <c r="A498" s="264">
        <v>5</v>
      </c>
      <c r="B498" s="265">
        <f>B497+1</f>
        <v>150</v>
      </c>
      <c r="C498" s="255" t="s">
        <v>582</v>
      </c>
      <c r="D498" s="248">
        <v>236.992</v>
      </c>
      <c r="E498" s="248">
        <f t="shared" si="17"/>
        <v>244.10176</v>
      </c>
    </row>
    <row r="499" spans="1:5">
      <c r="A499" s="264">
        <v>5</v>
      </c>
      <c r="B499" s="265">
        <f>B498+1</f>
        <v>151</v>
      </c>
      <c r="C499" s="294" t="s">
        <v>583</v>
      </c>
      <c r="D499" s="248">
        <v>687.792</v>
      </c>
      <c r="E499" s="248">
        <f t="shared" si="17"/>
        <v>708.42576</v>
      </c>
    </row>
    <row r="500" ht="38.25" spans="1:5">
      <c r="A500" s="264">
        <v>5</v>
      </c>
      <c r="B500" s="265">
        <f>B499+1</f>
        <v>152</v>
      </c>
      <c r="C500" s="294" t="s">
        <v>584</v>
      </c>
      <c r="D500" s="248">
        <v>542.248</v>
      </c>
      <c r="E500" s="248">
        <f t="shared" si="17"/>
        <v>558.51544</v>
      </c>
    </row>
    <row r="501" ht="25.5" spans="1:5">
      <c r="A501" s="264">
        <v>5</v>
      </c>
      <c r="B501" s="265">
        <v>153</v>
      </c>
      <c r="C501" s="294" t="s">
        <v>585</v>
      </c>
      <c r="D501" s="248">
        <v>764.75</v>
      </c>
      <c r="E501" s="248">
        <f t="shared" si="17"/>
        <v>787.6925</v>
      </c>
    </row>
    <row r="502" ht="25.5" spans="1:5">
      <c r="A502" s="323">
        <v>5</v>
      </c>
      <c r="B502" s="265">
        <v>156</v>
      </c>
      <c r="C502" s="294" t="s">
        <v>586</v>
      </c>
      <c r="D502" s="248">
        <v>623.392</v>
      </c>
      <c r="E502" s="248">
        <f t="shared" si="17"/>
        <v>642.09376</v>
      </c>
    </row>
    <row r="503" ht="38.25" spans="1:5">
      <c r="A503" s="323">
        <v>5</v>
      </c>
      <c r="B503" s="265">
        <v>159</v>
      </c>
      <c r="C503" s="294" t="s">
        <v>587</v>
      </c>
      <c r="D503" s="248">
        <v>307.832</v>
      </c>
      <c r="E503" s="248">
        <f t="shared" si="17"/>
        <v>317.06696</v>
      </c>
    </row>
    <row r="504" spans="1:5">
      <c r="A504" s="249" t="s">
        <v>588</v>
      </c>
      <c r="B504" s="250"/>
      <c r="C504" s="250"/>
      <c r="D504" s="257"/>
      <c r="E504" s="248"/>
    </row>
    <row r="505" ht="25.5" spans="1:5">
      <c r="A505" s="321">
        <v>5</v>
      </c>
      <c r="B505" s="254">
        <v>160</v>
      </c>
      <c r="C505" s="253" t="s">
        <v>589</v>
      </c>
      <c r="D505" s="248">
        <v>1340.808</v>
      </c>
      <c r="E505" s="248">
        <f t="shared" si="17"/>
        <v>1381.03224</v>
      </c>
    </row>
    <row r="506" spans="1:5">
      <c r="A506" s="321">
        <v>5</v>
      </c>
      <c r="B506" s="254">
        <f>B505+1</f>
        <v>161</v>
      </c>
      <c r="C506" s="304" t="s">
        <v>590</v>
      </c>
      <c r="D506" s="248">
        <v>1482.488</v>
      </c>
      <c r="E506" s="248">
        <f t="shared" si="17"/>
        <v>1526.96264</v>
      </c>
    </row>
    <row r="507" spans="1:5">
      <c r="A507" s="321">
        <v>5</v>
      </c>
      <c r="B507" s="254">
        <f t="shared" ref="B507:B513" si="19">B506+1</f>
        <v>162</v>
      </c>
      <c r="C507" s="304" t="s">
        <v>591</v>
      </c>
      <c r="D507" s="248">
        <v>1262.24</v>
      </c>
      <c r="E507" s="248">
        <f t="shared" si="17"/>
        <v>1300.1072</v>
      </c>
    </row>
    <row r="508" customHeight="1" spans="1:5">
      <c r="A508" s="321">
        <v>5</v>
      </c>
      <c r="B508" s="254">
        <f t="shared" si="19"/>
        <v>163</v>
      </c>
      <c r="C508" s="304" t="s">
        <v>592</v>
      </c>
      <c r="D508" s="248">
        <v>1382.024</v>
      </c>
      <c r="E508" s="248">
        <f t="shared" si="17"/>
        <v>1423.48472</v>
      </c>
    </row>
    <row r="509" customHeight="1" spans="1:5">
      <c r="A509" s="321">
        <v>5</v>
      </c>
      <c r="B509" s="254">
        <f t="shared" si="19"/>
        <v>164</v>
      </c>
      <c r="C509" s="304" t="s">
        <v>593</v>
      </c>
      <c r="D509" s="248">
        <v>1336.944</v>
      </c>
      <c r="E509" s="248">
        <f t="shared" si="17"/>
        <v>1377.05232</v>
      </c>
    </row>
    <row r="510" spans="1:5">
      <c r="A510" s="321">
        <v>5</v>
      </c>
      <c r="B510" s="254">
        <f t="shared" si="19"/>
        <v>165</v>
      </c>
      <c r="C510" s="304" t="s">
        <v>594</v>
      </c>
      <c r="D510" s="248">
        <v>359.352</v>
      </c>
      <c r="E510" s="248">
        <f t="shared" si="17"/>
        <v>370.13256</v>
      </c>
    </row>
    <row r="511" spans="1:5">
      <c r="A511" s="321">
        <v>5</v>
      </c>
      <c r="B511" s="254">
        <f t="shared" si="19"/>
        <v>166</v>
      </c>
      <c r="C511" s="304" t="s">
        <v>595</v>
      </c>
      <c r="D511" s="248">
        <v>1383.312</v>
      </c>
      <c r="E511" s="248">
        <f t="shared" si="17"/>
        <v>1424.81136</v>
      </c>
    </row>
    <row r="512" spans="1:5">
      <c r="A512" s="321">
        <v>5</v>
      </c>
      <c r="B512" s="254">
        <f t="shared" si="19"/>
        <v>167</v>
      </c>
      <c r="C512" s="304" t="s">
        <v>596</v>
      </c>
      <c r="D512" s="248">
        <v>1348.536</v>
      </c>
      <c r="E512" s="248">
        <f t="shared" si="17"/>
        <v>1388.99208</v>
      </c>
    </row>
    <row r="513" spans="1:5">
      <c r="A513" s="321">
        <v>5</v>
      </c>
      <c r="B513" s="254">
        <f t="shared" si="19"/>
        <v>168</v>
      </c>
      <c r="C513" s="304" t="s">
        <v>597</v>
      </c>
      <c r="D513" s="248">
        <v>504.896</v>
      </c>
      <c r="E513" s="248">
        <f t="shared" si="17"/>
        <v>520.04288</v>
      </c>
    </row>
    <row r="514" spans="1:5">
      <c r="A514" s="318" t="s">
        <v>598</v>
      </c>
      <c r="B514" s="319"/>
      <c r="C514" s="319"/>
      <c r="D514" s="320"/>
      <c r="E514" s="248"/>
    </row>
    <row r="515" customHeight="1" spans="1:5">
      <c r="A515" s="321">
        <v>5</v>
      </c>
      <c r="B515" s="265">
        <v>169</v>
      </c>
      <c r="C515" s="255" t="s">
        <v>599</v>
      </c>
      <c r="D515" s="248">
        <v>946.68</v>
      </c>
      <c r="E515" s="248">
        <f t="shared" si="17"/>
        <v>975.0804</v>
      </c>
    </row>
    <row r="516" ht="25.5" spans="1:5">
      <c r="A516" s="321">
        <v>5</v>
      </c>
      <c r="B516" s="265">
        <v>170</v>
      </c>
      <c r="C516" s="255" t="s">
        <v>600</v>
      </c>
      <c r="D516" s="248">
        <v>734.16</v>
      </c>
      <c r="E516" s="248">
        <f t="shared" si="17"/>
        <v>756.1848</v>
      </c>
    </row>
    <row r="517" ht="25.5" customHeight="1" spans="1:5">
      <c r="A517" s="321">
        <v>5</v>
      </c>
      <c r="B517" s="265">
        <f>B516+1</f>
        <v>171</v>
      </c>
      <c r="C517" s="255" t="s">
        <v>601</v>
      </c>
      <c r="D517" s="248">
        <v>905.464</v>
      </c>
      <c r="E517" s="248">
        <f t="shared" si="17"/>
        <v>932.62792</v>
      </c>
    </row>
    <row r="518" ht="25.5" customHeight="1" spans="1:5">
      <c r="A518" s="321">
        <v>5</v>
      </c>
      <c r="B518" s="265">
        <f>B517+1</f>
        <v>172</v>
      </c>
      <c r="C518" s="255" t="s">
        <v>602</v>
      </c>
      <c r="D518" s="248">
        <v>1430.968</v>
      </c>
      <c r="E518" s="248">
        <f t="shared" ref="E518:E580" si="20">D518*$D$1</f>
        <v>1473.89704</v>
      </c>
    </row>
    <row r="519" ht="25.5" spans="1:5">
      <c r="A519" s="321">
        <v>5</v>
      </c>
      <c r="B519" s="265">
        <f>B518+1</f>
        <v>173</v>
      </c>
      <c r="C519" s="255" t="s">
        <v>603</v>
      </c>
      <c r="D519" s="248">
        <v>157.136</v>
      </c>
      <c r="E519" s="248">
        <f t="shared" si="20"/>
        <v>161.85008</v>
      </c>
    </row>
    <row r="520" ht="51" spans="1:5">
      <c r="A520" s="321">
        <v>5</v>
      </c>
      <c r="B520" s="265">
        <f>B519+1</f>
        <v>174</v>
      </c>
      <c r="C520" s="255" t="s">
        <v>604</v>
      </c>
      <c r="D520" s="248">
        <v>801.136</v>
      </c>
      <c r="E520" s="248">
        <f t="shared" si="20"/>
        <v>825.17008</v>
      </c>
    </row>
    <row r="521" spans="1:5">
      <c r="A521" s="321">
        <v>5</v>
      </c>
      <c r="B521" s="265">
        <f>B520+1</f>
        <v>175</v>
      </c>
      <c r="C521" s="255" t="s">
        <v>605</v>
      </c>
      <c r="D521" s="248">
        <v>359.352</v>
      </c>
      <c r="E521" s="248">
        <f t="shared" si="20"/>
        <v>370.13256</v>
      </c>
    </row>
    <row r="522" ht="38.25" spans="1:5">
      <c r="A522" s="321">
        <v>5</v>
      </c>
      <c r="B522" s="265" t="s">
        <v>606</v>
      </c>
      <c r="C522" s="255" t="s">
        <v>607</v>
      </c>
      <c r="D522" s="248">
        <v>953.12</v>
      </c>
      <c r="E522" s="248">
        <f t="shared" si="20"/>
        <v>981.7136</v>
      </c>
    </row>
    <row r="523" spans="1:5">
      <c r="A523" s="318" t="s">
        <v>608</v>
      </c>
      <c r="B523" s="319"/>
      <c r="C523" s="319"/>
      <c r="D523" s="320"/>
      <c r="E523" s="248"/>
    </row>
    <row r="524" ht="22.5" customHeight="1" spans="1:5">
      <c r="A524" s="322">
        <v>5</v>
      </c>
      <c r="B524" s="252">
        <v>274</v>
      </c>
      <c r="C524" s="255" t="s">
        <v>609</v>
      </c>
      <c r="D524" s="248">
        <v>12890.35</v>
      </c>
      <c r="E524" s="248">
        <f t="shared" si="20"/>
        <v>13277.0605</v>
      </c>
    </row>
    <row r="525" ht="25.5" spans="1:5">
      <c r="A525" s="322">
        <v>5</v>
      </c>
      <c r="B525" s="252">
        <v>275</v>
      </c>
      <c r="C525" s="255" t="s">
        <v>610</v>
      </c>
      <c r="D525" s="248">
        <v>10157.95</v>
      </c>
      <c r="E525" s="248">
        <f t="shared" si="20"/>
        <v>10462.6885</v>
      </c>
    </row>
    <row r="526" ht="25.5" spans="1:5">
      <c r="A526" s="322">
        <v>5</v>
      </c>
      <c r="B526" s="252">
        <v>276</v>
      </c>
      <c r="C526" s="255" t="s">
        <v>611</v>
      </c>
      <c r="D526" s="248">
        <v>7963.75</v>
      </c>
      <c r="E526" s="248">
        <f t="shared" si="20"/>
        <v>8202.6625</v>
      </c>
    </row>
    <row r="527" spans="1:5">
      <c r="A527" s="322">
        <v>5</v>
      </c>
      <c r="B527" s="252">
        <v>277</v>
      </c>
      <c r="C527" s="255" t="s">
        <v>612</v>
      </c>
      <c r="D527" s="248">
        <v>4716.15</v>
      </c>
      <c r="E527" s="248">
        <f t="shared" si="20"/>
        <v>4857.6345</v>
      </c>
    </row>
    <row r="528" spans="1:5">
      <c r="A528" s="322">
        <v>5</v>
      </c>
      <c r="B528" s="252">
        <v>278</v>
      </c>
      <c r="C528" s="255" t="s">
        <v>613</v>
      </c>
      <c r="D528" s="248">
        <v>4232</v>
      </c>
      <c r="E528" s="248">
        <f t="shared" si="20"/>
        <v>4358.96</v>
      </c>
    </row>
    <row r="529" spans="1:5">
      <c r="A529" s="322">
        <v>5</v>
      </c>
      <c r="B529" s="252">
        <v>279</v>
      </c>
      <c r="C529" s="294" t="s">
        <v>614</v>
      </c>
      <c r="D529" s="248">
        <v>7862.55</v>
      </c>
      <c r="E529" s="248">
        <f t="shared" si="20"/>
        <v>8098.4265</v>
      </c>
    </row>
    <row r="530" spans="1:5">
      <c r="A530" s="322">
        <v>5</v>
      </c>
      <c r="B530" s="252">
        <v>280</v>
      </c>
      <c r="C530" s="253" t="s">
        <v>615</v>
      </c>
      <c r="D530" s="248">
        <v>1727.3</v>
      </c>
      <c r="E530" s="248">
        <f t="shared" si="20"/>
        <v>1779.119</v>
      </c>
    </row>
    <row r="531" spans="1:5">
      <c r="A531" s="322">
        <v>5</v>
      </c>
      <c r="B531" s="252">
        <v>281</v>
      </c>
      <c r="C531" s="253" t="s">
        <v>616</v>
      </c>
      <c r="D531" s="248">
        <v>3437.35</v>
      </c>
      <c r="E531" s="248">
        <f t="shared" si="20"/>
        <v>3540.4705</v>
      </c>
    </row>
    <row r="532" spans="1:5">
      <c r="A532" s="322">
        <v>5</v>
      </c>
      <c r="B532" s="252">
        <v>282</v>
      </c>
      <c r="C532" s="253" t="s">
        <v>617</v>
      </c>
      <c r="D532" s="248">
        <v>8214.45</v>
      </c>
      <c r="E532" s="248">
        <f t="shared" si="20"/>
        <v>8460.8835</v>
      </c>
    </row>
    <row r="533" ht="25.5" spans="1:5">
      <c r="A533" s="322">
        <v>5</v>
      </c>
      <c r="B533" s="252">
        <v>283</v>
      </c>
      <c r="C533" s="294" t="s">
        <v>618</v>
      </c>
      <c r="D533" s="248">
        <v>4312.5</v>
      </c>
      <c r="E533" s="248">
        <f t="shared" si="20"/>
        <v>4441.875</v>
      </c>
    </row>
    <row r="534" ht="41.25" customHeight="1" spans="1:5">
      <c r="A534" s="322">
        <v>5</v>
      </c>
      <c r="B534" s="252">
        <v>302</v>
      </c>
      <c r="C534" s="255" t="s">
        <v>619</v>
      </c>
      <c r="D534" s="248">
        <v>16221.9</v>
      </c>
      <c r="E534" s="248">
        <f t="shared" si="20"/>
        <v>16708.557</v>
      </c>
    </row>
    <row r="535" ht="51" customHeight="1" spans="1:5">
      <c r="A535" s="322">
        <v>5</v>
      </c>
      <c r="B535" s="252">
        <v>303</v>
      </c>
      <c r="C535" s="255" t="s">
        <v>620</v>
      </c>
      <c r="D535" s="248">
        <v>13870.15</v>
      </c>
      <c r="E535" s="248">
        <f t="shared" si="20"/>
        <v>14286.2545</v>
      </c>
    </row>
    <row r="536" ht="38.25" spans="1:5">
      <c r="A536" s="322">
        <v>5</v>
      </c>
      <c r="B536" s="252">
        <v>304</v>
      </c>
      <c r="C536" s="255" t="s">
        <v>621</v>
      </c>
      <c r="D536" s="248">
        <v>11588.55</v>
      </c>
      <c r="E536" s="248">
        <f t="shared" si="20"/>
        <v>11936.2065</v>
      </c>
    </row>
    <row r="537" ht="25.5" spans="1:5">
      <c r="A537" s="322">
        <v>5</v>
      </c>
      <c r="B537" s="252">
        <v>305</v>
      </c>
      <c r="C537" s="255" t="s">
        <v>622</v>
      </c>
      <c r="D537" s="248">
        <v>11572.45</v>
      </c>
      <c r="E537" s="248">
        <f t="shared" si="20"/>
        <v>11919.6235</v>
      </c>
    </row>
    <row r="538" spans="1:5">
      <c r="A538" s="322">
        <v>5</v>
      </c>
      <c r="B538" s="252">
        <v>307</v>
      </c>
      <c r="C538" s="253" t="s">
        <v>623</v>
      </c>
      <c r="D538" s="248" t="s">
        <v>12</v>
      </c>
      <c r="E538" s="248" t="s">
        <v>12</v>
      </c>
    </row>
    <row r="539" spans="1:5">
      <c r="A539" s="322"/>
      <c r="B539" s="252"/>
      <c r="C539" s="253"/>
      <c r="D539" s="248"/>
      <c r="E539" s="248"/>
    </row>
    <row r="540" ht="18.75" spans="1:5">
      <c r="A540" s="295" t="s">
        <v>624</v>
      </c>
      <c r="B540" s="296"/>
      <c r="C540" s="296"/>
      <c r="D540" s="297"/>
      <c r="E540" s="248"/>
    </row>
    <row r="541" ht="18.75" customHeight="1" spans="1:5">
      <c r="A541" s="318" t="s">
        <v>625</v>
      </c>
      <c r="B541" s="319"/>
      <c r="C541" s="319"/>
      <c r="D541" s="320"/>
      <c r="E541" s="248"/>
    </row>
    <row r="542" customHeight="1" spans="1:5">
      <c r="A542" s="322">
        <v>6</v>
      </c>
      <c r="B542" s="252">
        <v>1</v>
      </c>
      <c r="C542" s="324" t="s">
        <v>626</v>
      </c>
      <c r="D542" s="248">
        <v>183</v>
      </c>
      <c r="E542" s="248">
        <f t="shared" si="20"/>
        <v>188.49</v>
      </c>
    </row>
    <row r="543" spans="1:5">
      <c r="A543" s="322">
        <v>6</v>
      </c>
      <c r="B543" s="325" t="s">
        <v>627</v>
      </c>
      <c r="C543" s="324" t="s">
        <v>628</v>
      </c>
      <c r="D543" s="248">
        <v>211.6</v>
      </c>
      <c r="E543" s="248">
        <f t="shared" si="20"/>
        <v>217.948</v>
      </c>
    </row>
    <row r="544" spans="1:5">
      <c r="A544" s="322">
        <v>6</v>
      </c>
      <c r="B544" s="325" t="s">
        <v>629</v>
      </c>
      <c r="C544" s="324" t="s">
        <v>630</v>
      </c>
      <c r="D544" s="248">
        <v>345</v>
      </c>
      <c r="E544" s="248">
        <f t="shared" si="20"/>
        <v>355.35</v>
      </c>
    </row>
    <row r="545" spans="1:5">
      <c r="A545" s="322">
        <v>6</v>
      </c>
      <c r="B545" s="252">
        <v>2</v>
      </c>
      <c r="C545" s="324" t="s">
        <v>631</v>
      </c>
      <c r="D545" s="248">
        <v>695.75</v>
      </c>
      <c r="E545" s="248">
        <f t="shared" si="20"/>
        <v>716.6225</v>
      </c>
    </row>
    <row r="546" spans="1:5">
      <c r="A546" s="322">
        <v>6</v>
      </c>
      <c r="B546" s="252">
        <v>3</v>
      </c>
      <c r="C546" s="324" t="s">
        <v>632</v>
      </c>
      <c r="D546" s="248">
        <v>901.6</v>
      </c>
      <c r="E546" s="248">
        <f t="shared" si="20"/>
        <v>928.648</v>
      </c>
    </row>
    <row r="547" spans="1:5">
      <c r="A547" s="322">
        <v>6</v>
      </c>
      <c r="B547" s="252">
        <v>4</v>
      </c>
      <c r="C547" s="324" t="s">
        <v>633</v>
      </c>
      <c r="D547" s="248">
        <v>1162.65</v>
      </c>
      <c r="E547" s="248">
        <f t="shared" si="20"/>
        <v>1197.5295</v>
      </c>
    </row>
    <row r="548" spans="1:5">
      <c r="A548" s="322">
        <v>6</v>
      </c>
      <c r="B548" s="252">
        <v>5</v>
      </c>
      <c r="C548" s="324" t="s">
        <v>634</v>
      </c>
      <c r="D548" s="248">
        <v>1800</v>
      </c>
      <c r="E548" s="248">
        <f t="shared" si="20"/>
        <v>1854</v>
      </c>
    </row>
    <row r="549" spans="1:5">
      <c r="A549" s="322">
        <v>6</v>
      </c>
      <c r="B549" s="252">
        <v>6</v>
      </c>
      <c r="C549" s="324" t="s">
        <v>635</v>
      </c>
      <c r="D549" s="248">
        <v>853.3</v>
      </c>
      <c r="E549" s="248">
        <f t="shared" si="20"/>
        <v>878.899</v>
      </c>
    </row>
    <row r="550" spans="1:5">
      <c r="A550" s="322">
        <v>6</v>
      </c>
      <c r="B550" s="252">
        <v>7</v>
      </c>
      <c r="C550" s="324" t="s">
        <v>636</v>
      </c>
      <c r="D550" s="248">
        <v>662.4</v>
      </c>
      <c r="E550" s="248">
        <f t="shared" si="20"/>
        <v>682.272</v>
      </c>
    </row>
    <row r="551" ht="25.5" spans="1:5">
      <c r="A551" s="322">
        <v>6</v>
      </c>
      <c r="B551" s="252">
        <v>8</v>
      </c>
      <c r="C551" s="294" t="s">
        <v>637</v>
      </c>
      <c r="D551" s="248">
        <v>2078.05</v>
      </c>
      <c r="E551" s="248">
        <f t="shared" si="20"/>
        <v>2140.3915</v>
      </c>
    </row>
    <row r="552" ht="25.5" spans="1:5">
      <c r="A552" s="322">
        <v>6</v>
      </c>
      <c r="B552" s="252">
        <v>9</v>
      </c>
      <c r="C552" s="294" t="s">
        <v>638</v>
      </c>
      <c r="D552" s="248">
        <v>4461.632</v>
      </c>
      <c r="E552" s="248">
        <f t="shared" si="20"/>
        <v>4595.48096</v>
      </c>
    </row>
    <row r="553" ht="25.5" spans="1:5">
      <c r="A553" s="322">
        <v>6</v>
      </c>
      <c r="B553" s="252">
        <v>10</v>
      </c>
      <c r="C553" s="294" t="s">
        <v>639</v>
      </c>
      <c r="D553" s="248">
        <v>2029.888</v>
      </c>
      <c r="E553" s="248">
        <f t="shared" si="20"/>
        <v>2090.78464</v>
      </c>
    </row>
    <row r="554" ht="25.5" spans="1:5">
      <c r="A554" s="322">
        <v>6</v>
      </c>
      <c r="B554" s="252">
        <v>11</v>
      </c>
      <c r="C554" s="255" t="s">
        <v>640</v>
      </c>
      <c r="D554" s="248">
        <v>3220</v>
      </c>
      <c r="E554" s="248">
        <f t="shared" si="20"/>
        <v>3316.6</v>
      </c>
    </row>
    <row r="555" ht="25.5" customHeight="1" spans="1:5">
      <c r="A555" s="326">
        <v>6</v>
      </c>
      <c r="B555" s="327">
        <v>12</v>
      </c>
      <c r="C555" s="272" t="s">
        <v>641</v>
      </c>
      <c r="D555" s="248">
        <v>1772.288</v>
      </c>
      <c r="E555" s="248">
        <f t="shared" si="20"/>
        <v>1825.45664</v>
      </c>
    </row>
    <row r="556" ht="39" customHeight="1" spans="1:5">
      <c r="A556" s="322">
        <v>6</v>
      </c>
      <c r="B556" s="252">
        <v>13</v>
      </c>
      <c r="C556" s="294" t="s">
        <v>642</v>
      </c>
      <c r="D556" s="248">
        <v>1207.5</v>
      </c>
      <c r="E556" s="248">
        <f t="shared" si="20"/>
        <v>1243.725</v>
      </c>
    </row>
    <row r="557" spans="1:5">
      <c r="A557" s="322">
        <v>6</v>
      </c>
      <c r="B557" s="252">
        <v>14</v>
      </c>
      <c r="C557" s="294" t="s">
        <v>643</v>
      </c>
      <c r="D557" s="248">
        <v>1207.5</v>
      </c>
      <c r="E557" s="248">
        <f t="shared" si="20"/>
        <v>1243.725</v>
      </c>
    </row>
    <row r="558" spans="1:5">
      <c r="A558" s="322">
        <v>6</v>
      </c>
      <c r="B558" s="252">
        <v>15</v>
      </c>
      <c r="C558" s="294" t="s">
        <v>644</v>
      </c>
      <c r="D558" s="248">
        <v>1207.5</v>
      </c>
      <c r="E558" s="248">
        <f t="shared" si="20"/>
        <v>1243.725</v>
      </c>
    </row>
    <row r="559" spans="1:5">
      <c r="A559" s="322">
        <v>6</v>
      </c>
      <c r="B559" s="252">
        <v>16</v>
      </c>
      <c r="C559" s="294" t="s">
        <v>645</v>
      </c>
      <c r="D559" s="248">
        <v>1100.55</v>
      </c>
      <c r="E559" s="248">
        <f t="shared" si="20"/>
        <v>1133.5665</v>
      </c>
    </row>
    <row r="560" ht="25.5" spans="1:5">
      <c r="A560" s="322">
        <v>6</v>
      </c>
      <c r="B560" s="252" t="s">
        <v>646</v>
      </c>
      <c r="C560" s="275" t="s">
        <v>647</v>
      </c>
      <c r="D560" s="248">
        <v>1495.368</v>
      </c>
      <c r="E560" s="248">
        <f t="shared" si="20"/>
        <v>1540.22904</v>
      </c>
    </row>
    <row r="561" spans="1:5">
      <c r="A561" s="318" t="s">
        <v>648</v>
      </c>
      <c r="B561" s="319"/>
      <c r="C561" s="319"/>
      <c r="D561" s="320"/>
      <c r="E561" s="248"/>
    </row>
    <row r="562" ht="28.5" customHeight="1" spans="1:5">
      <c r="A562" s="321">
        <v>6</v>
      </c>
      <c r="B562" s="254">
        <v>18</v>
      </c>
      <c r="C562" s="255" t="s">
        <v>649</v>
      </c>
      <c r="D562" s="248">
        <v>510.048</v>
      </c>
      <c r="E562" s="248">
        <f t="shared" si="20"/>
        <v>525.34944</v>
      </c>
    </row>
    <row r="563" spans="1:5">
      <c r="A563" s="321">
        <v>6</v>
      </c>
      <c r="B563" s="254">
        <v>19</v>
      </c>
      <c r="C563" s="255" t="s">
        <v>146</v>
      </c>
      <c r="D563" s="248">
        <v>381.248</v>
      </c>
      <c r="E563" s="248">
        <f t="shared" si="20"/>
        <v>392.68544</v>
      </c>
    </row>
    <row r="564" spans="1:5">
      <c r="A564" s="321">
        <v>6</v>
      </c>
      <c r="B564" s="254">
        <v>20</v>
      </c>
      <c r="C564" s="255" t="s">
        <v>650</v>
      </c>
      <c r="D564" s="248">
        <v>381.248</v>
      </c>
      <c r="E564" s="248">
        <f t="shared" si="20"/>
        <v>392.68544</v>
      </c>
    </row>
    <row r="565" spans="1:5">
      <c r="A565" s="321">
        <v>6</v>
      </c>
      <c r="B565" s="254">
        <v>21</v>
      </c>
      <c r="C565" s="255" t="s">
        <v>651</v>
      </c>
      <c r="D565" s="248">
        <v>533.232</v>
      </c>
      <c r="E565" s="248">
        <f t="shared" si="20"/>
        <v>549.22896</v>
      </c>
    </row>
    <row r="566" spans="1:5">
      <c r="A566" s="321">
        <v>6</v>
      </c>
      <c r="B566" s="254">
        <v>22</v>
      </c>
      <c r="C566" s="255" t="s">
        <v>652</v>
      </c>
      <c r="D566" s="248">
        <v>376.096</v>
      </c>
      <c r="E566" s="248">
        <f t="shared" si="20"/>
        <v>387.37888</v>
      </c>
    </row>
    <row r="567" spans="1:5">
      <c r="A567" s="321">
        <v>6</v>
      </c>
      <c r="B567" s="254">
        <v>23</v>
      </c>
      <c r="C567" s="255" t="s">
        <v>653</v>
      </c>
      <c r="D567" s="248">
        <v>595.056</v>
      </c>
      <c r="E567" s="248">
        <f t="shared" si="20"/>
        <v>612.90768</v>
      </c>
    </row>
    <row r="568" ht="18.75" spans="1:5">
      <c r="A568" s="247" t="s">
        <v>654</v>
      </c>
      <c r="B568" s="328"/>
      <c r="C568" s="328"/>
      <c r="D568" s="329"/>
      <c r="E568" s="248">
        <f t="shared" si="20"/>
        <v>0</v>
      </c>
    </row>
    <row r="569" spans="1:5">
      <c r="A569" s="322">
        <v>7</v>
      </c>
      <c r="B569" s="252">
        <v>1</v>
      </c>
      <c r="C569" s="253" t="s">
        <v>655</v>
      </c>
      <c r="D569" s="248">
        <v>458</v>
      </c>
      <c r="E569" s="248">
        <f t="shared" si="20"/>
        <v>471.74</v>
      </c>
    </row>
    <row r="570" ht="25.5" spans="1:5">
      <c r="A570" s="322">
        <v>7</v>
      </c>
      <c r="B570" s="252">
        <v>2</v>
      </c>
      <c r="C570" s="253" t="s">
        <v>656</v>
      </c>
      <c r="D570" s="248">
        <v>442</v>
      </c>
      <c r="E570" s="248">
        <f t="shared" si="20"/>
        <v>455.26</v>
      </c>
    </row>
    <row r="571" ht="25.5" spans="1:5">
      <c r="A571" s="322">
        <v>7</v>
      </c>
      <c r="B571" s="330" t="s">
        <v>657</v>
      </c>
      <c r="C571" s="253" t="s">
        <v>658</v>
      </c>
      <c r="D571" s="248">
        <v>200</v>
      </c>
      <c r="E571" s="248">
        <f t="shared" si="20"/>
        <v>206</v>
      </c>
    </row>
    <row r="572" ht="25.5" spans="1:5">
      <c r="A572" s="252">
        <v>7</v>
      </c>
      <c r="B572" s="252">
        <v>3</v>
      </c>
      <c r="C572" s="255" t="s">
        <v>659</v>
      </c>
      <c r="D572" s="248">
        <v>574</v>
      </c>
      <c r="E572" s="248">
        <f t="shared" si="20"/>
        <v>591.22</v>
      </c>
    </row>
    <row r="573" ht="25.5" spans="1:5">
      <c r="A573" s="252">
        <v>7</v>
      </c>
      <c r="B573" s="252">
        <v>4</v>
      </c>
      <c r="C573" s="255" t="s">
        <v>660</v>
      </c>
      <c r="D573" s="248">
        <v>572</v>
      </c>
      <c r="E573" s="248">
        <f t="shared" si="20"/>
        <v>589.16</v>
      </c>
    </row>
    <row r="574" spans="1:5">
      <c r="A574" s="252">
        <v>7</v>
      </c>
      <c r="B574" s="252">
        <v>5</v>
      </c>
      <c r="C574" s="304" t="s">
        <v>661</v>
      </c>
      <c r="D574" s="248" t="s">
        <v>12</v>
      </c>
      <c r="E574" s="248" t="s">
        <v>12</v>
      </c>
    </row>
    <row r="575" ht="25.5" spans="1:5">
      <c r="A575" s="252">
        <v>7</v>
      </c>
      <c r="B575" s="252">
        <v>6</v>
      </c>
      <c r="C575" s="253" t="s">
        <v>662</v>
      </c>
      <c r="D575" s="248" t="s">
        <v>12</v>
      </c>
      <c r="E575" s="248" t="s">
        <v>12</v>
      </c>
    </row>
    <row r="576" spans="1:5">
      <c r="A576" s="252">
        <v>7</v>
      </c>
      <c r="B576" s="252">
        <v>8</v>
      </c>
      <c r="C576" s="304" t="s">
        <v>663</v>
      </c>
      <c r="D576" s="248" t="s">
        <v>12</v>
      </c>
      <c r="E576" s="248" t="s">
        <v>12</v>
      </c>
    </row>
    <row r="577" spans="1:5">
      <c r="A577" s="252">
        <v>7</v>
      </c>
      <c r="B577" s="252">
        <v>10</v>
      </c>
      <c r="C577" s="253" t="s">
        <v>664</v>
      </c>
      <c r="D577" s="248">
        <v>8392</v>
      </c>
      <c r="E577" s="248">
        <f t="shared" si="20"/>
        <v>8643.76</v>
      </c>
    </row>
    <row r="578" spans="1:5">
      <c r="A578" s="252">
        <v>7</v>
      </c>
      <c r="B578" s="252">
        <v>11</v>
      </c>
      <c r="C578" s="253" t="s">
        <v>665</v>
      </c>
      <c r="D578" s="248">
        <v>4271</v>
      </c>
      <c r="E578" s="248">
        <f t="shared" si="20"/>
        <v>4399.13</v>
      </c>
    </row>
    <row r="579" spans="1:5">
      <c r="A579" s="252">
        <v>7</v>
      </c>
      <c r="B579" s="252">
        <v>12</v>
      </c>
      <c r="C579" s="253" t="s">
        <v>666</v>
      </c>
      <c r="D579" s="248">
        <v>1599</v>
      </c>
      <c r="E579" s="248">
        <f t="shared" si="20"/>
        <v>1646.97</v>
      </c>
    </row>
    <row r="580" spans="1:5">
      <c r="A580" s="252">
        <v>7</v>
      </c>
      <c r="B580" s="252">
        <v>14</v>
      </c>
      <c r="C580" s="253" t="s">
        <v>667</v>
      </c>
      <c r="D580" s="248">
        <v>269</v>
      </c>
      <c r="E580" s="248">
        <f t="shared" si="20"/>
        <v>277.07</v>
      </c>
    </row>
    <row r="581" spans="1:5">
      <c r="A581" s="252">
        <v>7</v>
      </c>
      <c r="B581" s="252">
        <v>15</v>
      </c>
      <c r="C581" s="253" t="s">
        <v>668</v>
      </c>
      <c r="D581" s="248" t="s">
        <v>12</v>
      </c>
      <c r="E581" s="248" t="s">
        <v>12</v>
      </c>
    </row>
    <row r="582" spans="1:5">
      <c r="A582" s="252">
        <v>7</v>
      </c>
      <c r="B582" s="252" t="s">
        <v>669</v>
      </c>
      <c r="C582" s="331" t="s">
        <v>670</v>
      </c>
      <c r="D582" s="248" t="s">
        <v>12</v>
      </c>
      <c r="E582" s="248" t="s">
        <v>12</v>
      </c>
    </row>
    <row r="583" spans="1:5">
      <c r="A583" s="252">
        <v>7</v>
      </c>
      <c r="B583" s="252" t="s">
        <v>646</v>
      </c>
      <c r="C583" s="331" t="s">
        <v>671</v>
      </c>
      <c r="D583" s="248" t="s">
        <v>12</v>
      </c>
      <c r="E583" s="248" t="s">
        <v>12</v>
      </c>
    </row>
    <row r="584" spans="1:5">
      <c r="A584" s="252">
        <v>7</v>
      </c>
      <c r="B584" s="252" t="s">
        <v>362</v>
      </c>
      <c r="C584" s="331" t="s">
        <v>672</v>
      </c>
      <c r="D584" s="248">
        <v>109</v>
      </c>
      <c r="E584" s="248">
        <f t="shared" ref="E584:E586" si="21">D584*$D$1</f>
        <v>112.27</v>
      </c>
    </row>
    <row r="585" spans="1:5">
      <c r="A585" s="252">
        <v>7</v>
      </c>
      <c r="B585" s="252" t="s">
        <v>673</v>
      </c>
      <c r="C585" s="253" t="s">
        <v>674</v>
      </c>
      <c r="D585" s="248" t="s">
        <v>12</v>
      </c>
      <c r="E585" s="248" t="s">
        <v>12</v>
      </c>
    </row>
    <row r="586" ht="25.5" spans="1:5">
      <c r="A586" s="252">
        <v>7</v>
      </c>
      <c r="B586" s="252">
        <v>21</v>
      </c>
      <c r="C586" s="253" t="s">
        <v>675</v>
      </c>
      <c r="D586" s="248">
        <v>30</v>
      </c>
      <c r="E586" s="248">
        <f t="shared" si="21"/>
        <v>30.9</v>
      </c>
    </row>
    <row r="587" spans="1:5">
      <c r="A587" s="249" t="s">
        <v>676</v>
      </c>
      <c r="B587" s="250"/>
      <c r="C587" s="250"/>
      <c r="D587" s="257"/>
      <c r="E587" s="248"/>
    </row>
    <row r="588" ht="45" spans="1:5">
      <c r="A588" s="321">
        <v>7</v>
      </c>
      <c r="B588" s="254">
        <v>18</v>
      </c>
      <c r="C588" s="275" t="s">
        <v>677</v>
      </c>
      <c r="D588" s="248" t="s">
        <v>678</v>
      </c>
      <c r="E588" s="248" t="s">
        <v>678</v>
      </c>
    </row>
    <row r="589" ht="45" spans="1:5">
      <c r="A589" s="321">
        <v>7</v>
      </c>
      <c r="B589" s="254">
        <v>19</v>
      </c>
      <c r="C589" s="275" t="s">
        <v>679</v>
      </c>
      <c r="D589" s="248" t="s">
        <v>678</v>
      </c>
      <c r="E589" s="248" t="s">
        <v>678</v>
      </c>
    </row>
    <row r="590" ht="45" spans="1:5">
      <c r="A590" s="321">
        <v>7</v>
      </c>
      <c r="B590" s="254">
        <v>20</v>
      </c>
      <c r="C590" s="275" t="s">
        <v>680</v>
      </c>
      <c r="D590" s="248" t="s">
        <v>678</v>
      </c>
      <c r="E590" s="248" t="s">
        <v>678</v>
      </c>
    </row>
    <row r="591" spans="1:5">
      <c r="A591" s="332"/>
      <c r="B591" s="333"/>
      <c r="C591" s="334"/>
    </row>
    <row r="592" spans="1:5">
      <c r="C592" s="335"/>
    </row>
    <row r="593" spans="1:5">
      <c r="A593" s="238" t="s">
        <v>681</v>
      </c>
      <c r="B593" s="238"/>
    </row>
    <row r="598" spans="1:5">
      <c r="D598" s="336"/>
      <c r="E598" s="336"/>
    </row>
    <row r="599" s="236" customFormat="1" spans="1:5">
      <c r="A599" s="238"/>
      <c r="B599" s="239"/>
      <c r="C599" s="238"/>
      <c r="D599" s="336"/>
      <c r="E599" s="336"/>
    </row>
    <row r="600" s="236" customFormat="1" spans="1:5">
      <c r="A600" s="238"/>
      <c r="B600" s="239"/>
      <c r="C600" s="238"/>
      <c r="D600" s="240"/>
      <c r="E600" s="240"/>
    </row>
    <row r="712" ht="29.25" customHeight="1"/>
    <row r="713" ht="29.25" customHeight="1"/>
  </sheetData>
  <mergeCells count="45">
    <mergeCell ref="A3:C3"/>
    <mergeCell ref="A4:C4"/>
    <mergeCell ref="A10:D10"/>
    <mergeCell ref="A11:D11"/>
    <mergeCell ref="A40:D40"/>
    <mergeCell ref="A79:D79"/>
    <mergeCell ref="A100:D100"/>
    <mergeCell ref="A104:D104"/>
    <mergeCell ref="A111:D111"/>
    <mergeCell ref="A129:D129"/>
    <mergeCell ref="A131:D131"/>
    <mergeCell ref="A133:D133"/>
    <mergeCell ref="A139:D139"/>
    <mergeCell ref="A151:D151"/>
    <mergeCell ref="A160:D160"/>
    <mergeCell ref="A167:D167"/>
    <mergeCell ref="A174:D174"/>
    <mergeCell ref="A180:D180"/>
    <mergeCell ref="A205:D205"/>
    <mergeCell ref="A208:D208"/>
    <mergeCell ref="A217:D217"/>
    <mergeCell ref="A242:D242"/>
    <mergeCell ref="A248:D248"/>
    <mergeCell ref="A255:D255"/>
    <mergeCell ref="A258:D258"/>
    <mergeCell ref="A269:D269"/>
    <mergeCell ref="A306:D306"/>
    <mergeCell ref="A313:D313"/>
    <mergeCell ref="A379:D379"/>
    <mergeCell ref="A398:D398"/>
    <mergeCell ref="A432:D432"/>
    <mergeCell ref="A436:D436"/>
    <mergeCell ref="A449:D449"/>
    <mergeCell ref="A455:D455"/>
    <mergeCell ref="A458:D458"/>
    <mergeCell ref="A494:D494"/>
    <mergeCell ref="A504:D504"/>
    <mergeCell ref="A514:D514"/>
    <mergeCell ref="A523:D523"/>
    <mergeCell ref="A540:D540"/>
    <mergeCell ref="A541:D541"/>
    <mergeCell ref="A561:D561"/>
    <mergeCell ref="A568:D568"/>
    <mergeCell ref="A587:D587"/>
    <mergeCell ref="A593:C593"/>
  </mergeCells>
  <pageMargins left="0.590551181102362" right="0.590551181102362" top="0.748031496062992" bottom="0.354330708661417" header="0.31496062992126" footer="0.31496062992126"/>
  <pageSetup paperSize="9"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325"/>
  <sheetViews>
    <sheetView view="pageBreakPreview" zoomScale="83" zoomScaleNormal="100" topLeftCell="A2" workbookViewId="0">
      <selection activeCell="A1" sqref="$A1:$XFD1"/>
    </sheetView>
  </sheetViews>
  <sheetFormatPr defaultColWidth="9" defaultRowHeight="15" outlineLevelCol="4"/>
  <cols>
    <col min="1" max="1" width="5.28571428571429" style="173" customWidth="1"/>
    <col min="2" max="2" width="5.57142857142857" style="174" customWidth="1"/>
    <col min="3" max="3" width="55" style="173" customWidth="1"/>
    <col min="4" max="4" width="15.4285714285714" style="76" customWidth="1"/>
    <col min="5" max="5" width="14.8571428571429" style="173" customWidth="1"/>
    <col min="6" max="16384" width="9" style="173"/>
  </cols>
  <sheetData>
    <row r="1" ht="14.25" hidden="1" customHeight="1" spans="1:5">
      <c r="D1" s="76">
        <v>1.03</v>
      </c>
    </row>
    <row r="2" ht="18" customHeight="1" spans="1:5">
      <c r="C2" s="174"/>
      <c r="D2" s="175" t="s">
        <v>682</v>
      </c>
    </row>
    <row r="3" ht="73.5" customHeight="1" spans="1:5">
      <c r="A3" s="176" t="s">
        <v>0</v>
      </c>
      <c r="B3" s="177" t="s">
        <v>1</v>
      </c>
      <c r="C3" s="178" t="s">
        <v>2</v>
      </c>
      <c r="D3" s="179" t="s">
        <v>3</v>
      </c>
      <c r="E3" s="179" t="s">
        <v>683</v>
      </c>
    </row>
    <row r="4" ht="18.75" spans="1:5">
      <c r="A4" s="180" t="s">
        <v>684</v>
      </c>
      <c r="B4" s="181"/>
      <c r="C4" s="181"/>
      <c r="D4" s="182"/>
      <c r="E4" s="183"/>
    </row>
    <row r="5" ht="18" customHeight="1" spans="1:5">
      <c r="A5" s="184">
        <v>1</v>
      </c>
      <c r="B5" s="184">
        <v>1</v>
      </c>
      <c r="C5" s="185" t="s">
        <v>685</v>
      </c>
      <c r="D5" s="130">
        <v>341.55</v>
      </c>
      <c r="E5" s="186">
        <f>D5*$D$1</f>
        <v>351.7965</v>
      </c>
    </row>
    <row r="6" spans="1:5">
      <c r="A6" s="184">
        <v>1</v>
      </c>
      <c r="B6" s="187">
        <v>2</v>
      </c>
      <c r="C6" s="185" t="s">
        <v>686</v>
      </c>
      <c r="D6" s="130">
        <v>209.3</v>
      </c>
      <c r="E6" s="186">
        <f t="shared" ref="E6:E69" si="0">D6*$D$1</f>
        <v>215.579</v>
      </c>
    </row>
    <row r="7" spans="1:5">
      <c r="A7" s="184">
        <v>1</v>
      </c>
      <c r="B7" s="187">
        <v>3</v>
      </c>
      <c r="C7" s="185" t="s">
        <v>687</v>
      </c>
      <c r="D7" s="130">
        <v>608.7732</v>
      </c>
      <c r="E7" s="186">
        <f t="shared" si="0"/>
        <v>627.036396</v>
      </c>
    </row>
    <row r="8" ht="25.5" spans="1:5">
      <c r="A8" s="184">
        <v>1</v>
      </c>
      <c r="B8" s="187">
        <v>9</v>
      </c>
      <c r="C8" s="185" t="s">
        <v>688</v>
      </c>
      <c r="D8" s="130">
        <v>1873.718</v>
      </c>
      <c r="E8" s="186">
        <f t="shared" si="0"/>
        <v>1929.92954</v>
      </c>
    </row>
    <row r="9" spans="1:5">
      <c r="A9" s="184">
        <v>1</v>
      </c>
      <c r="B9" s="187">
        <v>10</v>
      </c>
      <c r="C9" s="185" t="s">
        <v>689</v>
      </c>
      <c r="D9" s="130">
        <v>230</v>
      </c>
      <c r="E9" s="186">
        <f t="shared" si="0"/>
        <v>236.9</v>
      </c>
    </row>
    <row r="10" ht="38.25" spans="1:5">
      <c r="A10" s="184">
        <v>1</v>
      </c>
      <c r="B10" s="187">
        <v>11</v>
      </c>
      <c r="C10" s="185" t="s">
        <v>690</v>
      </c>
      <c r="D10" s="130">
        <v>1232.3584</v>
      </c>
      <c r="E10" s="186">
        <f t="shared" si="0"/>
        <v>1269.329152</v>
      </c>
    </row>
    <row r="11" ht="16.5" customHeight="1" spans="1:5">
      <c r="A11" s="188" t="s">
        <v>691</v>
      </c>
      <c r="B11" s="189"/>
      <c r="C11" s="189"/>
      <c r="D11" s="190"/>
      <c r="E11" s="186"/>
    </row>
    <row r="12" ht="55.5" customHeight="1" spans="1:5">
      <c r="A12" s="187">
        <v>2</v>
      </c>
      <c r="B12" s="191" t="s">
        <v>692</v>
      </c>
      <c r="C12" s="185" t="s">
        <v>693</v>
      </c>
      <c r="D12" s="130">
        <v>608.7732</v>
      </c>
      <c r="E12" s="186">
        <f t="shared" si="0"/>
        <v>627.036396</v>
      </c>
    </row>
    <row r="13" ht="55.5" customHeight="1" spans="1:5">
      <c r="A13" s="187">
        <v>2</v>
      </c>
      <c r="B13" s="192" t="s">
        <v>694</v>
      </c>
      <c r="C13" s="185" t="s">
        <v>695</v>
      </c>
      <c r="D13" s="130">
        <v>546.5628</v>
      </c>
      <c r="E13" s="186">
        <f t="shared" si="0"/>
        <v>562.959684</v>
      </c>
    </row>
    <row r="14" ht="55.5" customHeight="1" spans="1:5">
      <c r="A14" s="187">
        <v>2</v>
      </c>
      <c r="B14" s="191">
        <v>2</v>
      </c>
      <c r="C14" s="185" t="s">
        <v>696</v>
      </c>
      <c r="D14" s="130">
        <v>487.3148</v>
      </c>
      <c r="E14" s="186">
        <f t="shared" si="0"/>
        <v>501.934244</v>
      </c>
    </row>
    <row r="15" ht="52.5" customHeight="1" spans="1:5">
      <c r="A15" s="187">
        <v>2</v>
      </c>
      <c r="B15" s="191" t="s">
        <v>697</v>
      </c>
      <c r="C15" s="185" t="s">
        <v>698</v>
      </c>
      <c r="D15" s="130">
        <v>438.4352</v>
      </c>
      <c r="E15" s="186">
        <f t="shared" si="0"/>
        <v>451.588256</v>
      </c>
    </row>
    <row r="16" spans="1:5">
      <c r="A16" s="187">
        <v>2</v>
      </c>
      <c r="B16" s="191" t="s">
        <v>699</v>
      </c>
      <c r="C16" s="185" t="s">
        <v>700</v>
      </c>
      <c r="D16" s="130">
        <v>244.398</v>
      </c>
      <c r="E16" s="186">
        <f t="shared" si="0"/>
        <v>251.72994</v>
      </c>
    </row>
    <row r="17" spans="1:5">
      <c r="A17" s="187">
        <v>2</v>
      </c>
      <c r="B17" s="191" t="s">
        <v>701</v>
      </c>
      <c r="C17" s="185" t="s">
        <v>702</v>
      </c>
      <c r="D17" s="130">
        <v>220.6988</v>
      </c>
      <c r="E17" s="186">
        <f t="shared" si="0"/>
        <v>227.319764</v>
      </c>
    </row>
    <row r="18" ht="15.75" spans="1:5">
      <c r="A18" s="193" t="s">
        <v>703</v>
      </c>
      <c r="B18" s="194"/>
      <c r="C18" s="194"/>
      <c r="D18" s="195"/>
      <c r="E18" s="186">
        <f t="shared" si="0"/>
        <v>0</v>
      </c>
    </row>
    <row r="19" spans="1:5">
      <c r="A19" s="187">
        <v>3</v>
      </c>
      <c r="B19" s="191" t="s">
        <v>704</v>
      </c>
      <c r="C19" s="185" t="s">
        <v>705</v>
      </c>
      <c r="D19" s="130">
        <v>370.3</v>
      </c>
      <c r="E19" s="186">
        <f t="shared" si="0"/>
        <v>381.409</v>
      </c>
    </row>
    <row r="20" spans="1:5">
      <c r="A20" s="187">
        <v>3</v>
      </c>
      <c r="B20" s="191" t="s">
        <v>694</v>
      </c>
      <c r="C20" s="185" t="s">
        <v>706</v>
      </c>
      <c r="D20" s="130">
        <v>260.176</v>
      </c>
      <c r="E20" s="186">
        <f t="shared" si="0"/>
        <v>267.98128</v>
      </c>
    </row>
    <row r="21" spans="1:5">
      <c r="A21" s="187">
        <v>3</v>
      </c>
      <c r="B21" s="191">
        <v>2</v>
      </c>
      <c r="C21" s="185" t="s">
        <v>707</v>
      </c>
      <c r="D21" s="130">
        <v>370.3</v>
      </c>
      <c r="E21" s="186">
        <f t="shared" si="0"/>
        <v>381.409</v>
      </c>
    </row>
    <row r="22" spans="1:5">
      <c r="A22" s="187">
        <v>3</v>
      </c>
      <c r="B22" s="191" t="s">
        <v>697</v>
      </c>
      <c r="C22" s="185" t="s">
        <v>708</v>
      </c>
      <c r="D22" s="130">
        <v>260.176</v>
      </c>
      <c r="E22" s="186">
        <f t="shared" si="0"/>
        <v>267.98128</v>
      </c>
    </row>
    <row r="23" spans="1:5">
      <c r="A23" s="187">
        <v>3</v>
      </c>
      <c r="B23" s="191" t="s">
        <v>709</v>
      </c>
      <c r="C23" s="196" t="s">
        <v>710</v>
      </c>
      <c r="D23" s="130">
        <v>441.6</v>
      </c>
      <c r="E23" s="186">
        <f t="shared" si="0"/>
        <v>454.848</v>
      </c>
    </row>
    <row r="24" spans="1:5">
      <c r="A24" s="187">
        <v>3</v>
      </c>
      <c r="B24" s="191" t="s">
        <v>711</v>
      </c>
      <c r="C24" s="196" t="s">
        <v>712</v>
      </c>
      <c r="D24" s="130">
        <v>272.55</v>
      </c>
      <c r="E24" s="186">
        <f t="shared" si="0"/>
        <v>280.7265</v>
      </c>
    </row>
    <row r="25" spans="1:5">
      <c r="A25" s="187">
        <v>3</v>
      </c>
      <c r="B25" s="191" t="s">
        <v>699</v>
      </c>
      <c r="C25" s="196" t="s">
        <v>713</v>
      </c>
      <c r="D25" s="130">
        <v>357.65</v>
      </c>
      <c r="E25" s="186">
        <f t="shared" si="0"/>
        <v>368.3795</v>
      </c>
    </row>
    <row r="26" spans="1:5">
      <c r="A26" s="187">
        <v>3</v>
      </c>
      <c r="B26" s="191" t="s">
        <v>701</v>
      </c>
      <c r="C26" s="196" t="s">
        <v>714</v>
      </c>
      <c r="D26" s="130">
        <v>248.584</v>
      </c>
      <c r="E26" s="186">
        <f t="shared" si="0"/>
        <v>256.04152</v>
      </c>
    </row>
    <row r="27" spans="1:5">
      <c r="A27" s="187">
        <v>3</v>
      </c>
      <c r="B27" s="191" t="s">
        <v>715</v>
      </c>
      <c r="C27" s="196" t="s">
        <v>716</v>
      </c>
      <c r="D27" s="130">
        <v>437</v>
      </c>
      <c r="E27" s="186">
        <f t="shared" si="0"/>
        <v>450.11</v>
      </c>
    </row>
    <row r="28" spans="1:5">
      <c r="A28" s="187">
        <v>3</v>
      </c>
      <c r="B28" s="191" t="s">
        <v>717</v>
      </c>
      <c r="C28" s="196" t="s">
        <v>718</v>
      </c>
      <c r="D28" s="130">
        <v>253.736</v>
      </c>
      <c r="E28" s="186">
        <f t="shared" si="0"/>
        <v>261.34808</v>
      </c>
    </row>
    <row r="29" spans="1:5">
      <c r="A29" s="187">
        <v>3</v>
      </c>
      <c r="B29" s="191" t="s">
        <v>719</v>
      </c>
      <c r="C29" s="196" t="s">
        <v>720</v>
      </c>
      <c r="D29" s="130">
        <v>382.95</v>
      </c>
      <c r="E29" s="186">
        <f t="shared" si="0"/>
        <v>394.4385</v>
      </c>
    </row>
    <row r="30" spans="1:5">
      <c r="A30" s="187">
        <v>3</v>
      </c>
      <c r="B30" s="191" t="s">
        <v>721</v>
      </c>
      <c r="C30" s="196" t="s">
        <v>722</v>
      </c>
      <c r="D30" s="130">
        <v>270.48</v>
      </c>
      <c r="E30" s="186">
        <f t="shared" si="0"/>
        <v>278.5944</v>
      </c>
    </row>
    <row r="31" spans="1:5">
      <c r="A31" s="187">
        <v>3</v>
      </c>
      <c r="B31" s="191" t="s">
        <v>723</v>
      </c>
      <c r="C31" s="196" t="s">
        <v>724</v>
      </c>
      <c r="D31" s="130">
        <v>385.25</v>
      </c>
      <c r="E31" s="186">
        <f t="shared" si="0"/>
        <v>396.8075</v>
      </c>
    </row>
    <row r="32" spans="1:5">
      <c r="A32" s="187">
        <v>3</v>
      </c>
      <c r="B32" s="191" t="s">
        <v>725</v>
      </c>
      <c r="C32" s="196" t="s">
        <v>726</v>
      </c>
      <c r="D32" s="130">
        <v>270.48</v>
      </c>
      <c r="E32" s="186">
        <f t="shared" si="0"/>
        <v>278.5944</v>
      </c>
    </row>
    <row r="33" spans="1:5">
      <c r="A33" s="187">
        <v>3</v>
      </c>
      <c r="B33" s="191" t="s">
        <v>727</v>
      </c>
      <c r="C33" s="185" t="s">
        <v>728</v>
      </c>
      <c r="D33" s="130">
        <v>386.4</v>
      </c>
      <c r="E33" s="186">
        <f t="shared" si="0"/>
        <v>397.992</v>
      </c>
    </row>
    <row r="34" ht="21" customHeight="1" spans="1:5">
      <c r="A34" s="187">
        <v>3</v>
      </c>
      <c r="B34" s="191" t="s">
        <v>729</v>
      </c>
      <c r="C34" s="185" t="s">
        <v>730</v>
      </c>
      <c r="D34" s="130">
        <v>274.344</v>
      </c>
      <c r="E34" s="186">
        <f t="shared" si="0"/>
        <v>282.57432</v>
      </c>
    </row>
    <row r="35" ht="21" customHeight="1" spans="1:5">
      <c r="A35" s="187">
        <v>3</v>
      </c>
      <c r="B35" s="191" t="s">
        <v>731</v>
      </c>
      <c r="C35" s="196" t="s">
        <v>732</v>
      </c>
      <c r="D35" s="130">
        <v>358.8</v>
      </c>
      <c r="E35" s="186">
        <f t="shared" si="0"/>
        <v>369.564</v>
      </c>
    </row>
    <row r="36" ht="22.7" customHeight="1" spans="1:5">
      <c r="A36" s="187">
        <v>3</v>
      </c>
      <c r="B36" s="191" t="s">
        <v>20</v>
      </c>
      <c r="C36" s="196" t="s">
        <v>733</v>
      </c>
      <c r="D36" s="130">
        <v>249.872</v>
      </c>
      <c r="E36" s="186">
        <f t="shared" si="0"/>
        <v>257.36816</v>
      </c>
    </row>
    <row r="37" spans="1:5">
      <c r="A37" s="187">
        <v>3</v>
      </c>
      <c r="B37" s="191" t="s">
        <v>734</v>
      </c>
      <c r="C37" s="196" t="s">
        <v>735</v>
      </c>
      <c r="D37" s="130">
        <v>372.6</v>
      </c>
      <c r="E37" s="186">
        <f t="shared" si="0"/>
        <v>383.778</v>
      </c>
    </row>
    <row r="38" spans="1:5">
      <c r="A38" s="187">
        <v>3</v>
      </c>
      <c r="B38" s="191" t="s">
        <v>736</v>
      </c>
      <c r="C38" s="196" t="s">
        <v>737</v>
      </c>
      <c r="D38" s="130">
        <v>260.176</v>
      </c>
      <c r="E38" s="186">
        <f t="shared" si="0"/>
        <v>267.98128</v>
      </c>
    </row>
    <row r="39" spans="1:5">
      <c r="A39" s="187">
        <v>3</v>
      </c>
      <c r="B39" s="191" t="s">
        <v>738</v>
      </c>
      <c r="C39" s="196" t="s">
        <v>739</v>
      </c>
      <c r="D39" s="130">
        <v>442.75</v>
      </c>
      <c r="E39" s="186">
        <f t="shared" si="0"/>
        <v>456.0325</v>
      </c>
    </row>
    <row r="40" spans="1:5">
      <c r="A40" s="187">
        <v>3</v>
      </c>
      <c r="B40" s="191" t="s">
        <v>740</v>
      </c>
      <c r="C40" s="196" t="s">
        <v>741</v>
      </c>
      <c r="D40" s="130">
        <v>325.45</v>
      </c>
      <c r="E40" s="186">
        <f t="shared" si="0"/>
        <v>335.2135</v>
      </c>
    </row>
    <row r="41" spans="1:5">
      <c r="A41" s="187">
        <v>3</v>
      </c>
      <c r="B41" s="191" t="s">
        <v>742</v>
      </c>
      <c r="C41" s="196" t="s">
        <v>743</v>
      </c>
      <c r="D41" s="130">
        <v>326.6</v>
      </c>
      <c r="E41" s="186">
        <f t="shared" si="0"/>
        <v>336.398</v>
      </c>
    </row>
    <row r="42" spans="1:5">
      <c r="A42" s="187">
        <v>3</v>
      </c>
      <c r="B42" s="191" t="s">
        <v>744</v>
      </c>
      <c r="C42" s="196" t="s">
        <v>745</v>
      </c>
      <c r="D42" s="130">
        <v>283.36</v>
      </c>
      <c r="E42" s="186">
        <f t="shared" si="0"/>
        <v>291.8608</v>
      </c>
    </row>
    <row r="43" spans="1:5">
      <c r="A43" s="187">
        <v>3</v>
      </c>
      <c r="B43" s="191" t="s">
        <v>746</v>
      </c>
      <c r="C43" s="196" t="s">
        <v>747</v>
      </c>
      <c r="D43" s="130">
        <v>357.65</v>
      </c>
      <c r="E43" s="186">
        <f t="shared" si="0"/>
        <v>368.3795</v>
      </c>
    </row>
    <row r="44" spans="1:5">
      <c r="A44" s="187">
        <v>3</v>
      </c>
      <c r="B44" s="191" t="s">
        <v>748</v>
      </c>
      <c r="C44" s="196" t="s">
        <v>749</v>
      </c>
      <c r="D44" s="130">
        <v>249.872</v>
      </c>
      <c r="E44" s="186">
        <f t="shared" si="0"/>
        <v>257.36816</v>
      </c>
    </row>
    <row r="45" spans="1:5">
      <c r="A45" s="187">
        <v>3</v>
      </c>
      <c r="B45" s="191" t="s">
        <v>750</v>
      </c>
      <c r="C45" s="196" t="s">
        <v>751</v>
      </c>
      <c r="D45" s="130">
        <v>216.384</v>
      </c>
      <c r="E45" s="186">
        <f t="shared" si="0"/>
        <v>222.87552</v>
      </c>
    </row>
    <row r="46" spans="1:5">
      <c r="A46" s="187">
        <v>3</v>
      </c>
      <c r="B46" s="191" t="s">
        <v>752</v>
      </c>
      <c r="C46" s="196" t="s">
        <v>753</v>
      </c>
      <c r="D46" s="130">
        <v>195.776</v>
      </c>
      <c r="E46" s="186">
        <f t="shared" si="0"/>
        <v>201.64928</v>
      </c>
    </row>
    <row r="47" spans="1:5">
      <c r="A47" s="187">
        <v>3</v>
      </c>
      <c r="B47" s="191" t="s">
        <v>754</v>
      </c>
      <c r="C47" s="196" t="s">
        <v>755</v>
      </c>
      <c r="D47" s="130">
        <v>357.65</v>
      </c>
      <c r="E47" s="186">
        <f t="shared" si="0"/>
        <v>368.3795</v>
      </c>
    </row>
    <row r="48" spans="1:5">
      <c r="A48" s="187">
        <v>3</v>
      </c>
      <c r="B48" s="191" t="s">
        <v>756</v>
      </c>
      <c r="C48" s="196" t="s">
        <v>757</v>
      </c>
      <c r="D48" s="130">
        <v>258.888</v>
      </c>
      <c r="E48" s="186">
        <f t="shared" si="0"/>
        <v>266.65464</v>
      </c>
    </row>
    <row r="49" spans="1:5">
      <c r="A49" s="187">
        <v>3</v>
      </c>
      <c r="B49" s="191" t="s">
        <v>669</v>
      </c>
      <c r="C49" s="185" t="s">
        <v>758</v>
      </c>
      <c r="D49" s="130">
        <v>374.9</v>
      </c>
      <c r="E49" s="186">
        <f t="shared" si="0"/>
        <v>386.147</v>
      </c>
    </row>
    <row r="50" spans="1:5">
      <c r="A50" s="187">
        <v>3</v>
      </c>
      <c r="B50" s="191" t="s">
        <v>759</v>
      </c>
      <c r="C50" s="185" t="s">
        <v>760</v>
      </c>
      <c r="D50" s="130">
        <v>258.888</v>
      </c>
      <c r="E50" s="186">
        <f t="shared" si="0"/>
        <v>266.65464</v>
      </c>
    </row>
    <row r="51" spans="1:5">
      <c r="A51" s="187">
        <v>3</v>
      </c>
      <c r="B51" s="191" t="s">
        <v>646</v>
      </c>
      <c r="C51" s="185" t="s">
        <v>761</v>
      </c>
      <c r="D51" s="130">
        <v>616.4</v>
      </c>
      <c r="E51" s="186">
        <f t="shared" si="0"/>
        <v>634.892</v>
      </c>
    </row>
    <row r="52" spans="1:5">
      <c r="A52" s="187">
        <v>3</v>
      </c>
      <c r="B52" s="191" t="s">
        <v>762</v>
      </c>
      <c r="C52" s="185" t="s">
        <v>763</v>
      </c>
      <c r="D52" s="130">
        <v>441.6</v>
      </c>
      <c r="E52" s="186">
        <f t="shared" si="0"/>
        <v>454.848</v>
      </c>
    </row>
    <row r="53" spans="1:5">
      <c r="A53" s="187">
        <v>3</v>
      </c>
      <c r="B53" s="191" t="s">
        <v>764</v>
      </c>
      <c r="C53" s="185" t="s">
        <v>765</v>
      </c>
      <c r="D53" s="130">
        <v>458.85</v>
      </c>
      <c r="E53" s="186">
        <f t="shared" si="0"/>
        <v>472.6155</v>
      </c>
    </row>
    <row r="54" spans="1:5">
      <c r="A54" s="187">
        <v>3</v>
      </c>
      <c r="B54" s="191" t="s">
        <v>766</v>
      </c>
      <c r="C54" s="185" t="s">
        <v>767</v>
      </c>
      <c r="D54" s="130">
        <v>293.25</v>
      </c>
      <c r="E54" s="186">
        <f t="shared" si="0"/>
        <v>302.0475</v>
      </c>
    </row>
    <row r="55" spans="1:5">
      <c r="A55" s="187">
        <v>3</v>
      </c>
      <c r="B55" s="191" t="s">
        <v>768</v>
      </c>
      <c r="C55" s="185" t="s">
        <v>769</v>
      </c>
      <c r="D55" s="130">
        <v>377.2</v>
      </c>
      <c r="E55" s="186">
        <f t="shared" si="0"/>
        <v>388.516</v>
      </c>
    </row>
    <row r="56" spans="1:5">
      <c r="A56" s="187">
        <v>3</v>
      </c>
      <c r="B56" s="191" t="s">
        <v>770</v>
      </c>
      <c r="C56" s="185" t="s">
        <v>771</v>
      </c>
      <c r="D56" s="130">
        <v>258.888</v>
      </c>
      <c r="E56" s="186">
        <f t="shared" si="0"/>
        <v>266.65464</v>
      </c>
    </row>
    <row r="57" spans="1:5">
      <c r="A57" s="187">
        <v>3</v>
      </c>
      <c r="B57" s="191" t="s">
        <v>772</v>
      </c>
      <c r="C57" s="196" t="s">
        <v>773</v>
      </c>
      <c r="D57" s="130">
        <v>376.05</v>
      </c>
      <c r="E57" s="186">
        <f t="shared" si="0"/>
        <v>387.3315</v>
      </c>
    </row>
    <row r="58" spans="1:5">
      <c r="A58" s="187">
        <v>3</v>
      </c>
      <c r="B58" s="191" t="s">
        <v>774</v>
      </c>
      <c r="C58" s="196" t="s">
        <v>775</v>
      </c>
      <c r="D58" s="130">
        <v>269.192</v>
      </c>
      <c r="E58" s="186">
        <f t="shared" si="0"/>
        <v>277.26776</v>
      </c>
    </row>
    <row r="59" spans="1:5">
      <c r="A59" s="187">
        <v>3</v>
      </c>
      <c r="B59" s="191" t="s">
        <v>776</v>
      </c>
      <c r="C59" s="185" t="s">
        <v>777</v>
      </c>
      <c r="D59" s="130">
        <v>442.75</v>
      </c>
      <c r="E59" s="186">
        <f t="shared" si="0"/>
        <v>456.0325</v>
      </c>
    </row>
    <row r="60" spans="1:5">
      <c r="A60" s="187">
        <v>3</v>
      </c>
      <c r="B60" s="191" t="s">
        <v>778</v>
      </c>
      <c r="C60" s="185" t="s">
        <v>779</v>
      </c>
      <c r="D60" s="130">
        <v>395.416</v>
      </c>
      <c r="E60" s="186">
        <f t="shared" si="0"/>
        <v>407.27848</v>
      </c>
    </row>
    <row r="61" spans="1:5">
      <c r="A61" s="187">
        <v>3</v>
      </c>
      <c r="B61" s="191" t="s">
        <v>780</v>
      </c>
      <c r="C61" s="185" t="s">
        <v>781</v>
      </c>
      <c r="D61" s="130">
        <v>382.95</v>
      </c>
      <c r="E61" s="186">
        <f t="shared" si="0"/>
        <v>394.4385</v>
      </c>
    </row>
    <row r="62" spans="1:5">
      <c r="A62" s="187">
        <v>3</v>
      </c>
      <c r="B62" s="191" t="s">
        <v>782</v>
      </c>
      <c r="C62" s="185" t="s">
        <v>783</v>
      </c>
      <c r="D62" s="130">
        <v>265.328</v>
      </c>
      <c r="E62" s="186">
        <f t="shared" si="0"/>
        <v>273.28784</v>
      </c>
    </row>
    <row r="63" spans="1:5">
      <c r="A63" s="187">
        <v>3</v>
      </c>
      <c r="B63" s="191" t="s">
        <v>784</v>
      </c>
      <c r="C63" s="196" t="s">
        <v>785</v>
      </c>
      <c r="D63" s="130">
        <v>361.1</v>
      </c>
      <c r="E63" s="186">
        <f t="shared" si="0"/>
        <v>371.933</v>
      </c>
    </row>
    <row r="64" spans="1:5">
      <c r="A64" s="187">
        <v>3</v>
      </c>
      <c r="B64" s="191" t="s">
        <v>786</v>
      </c>
      <c r="C64" s="196" t="s">
        <v>787</v>
      </c>
      <c r="D64" s="130">
        <v>252.448</v>
      </c>
      <c r="E64" s="186">
        <f t="shared" si="0"/>
        <v>260.02144</v>
      </c>
    </row>
    <row r="65" spans="1:5">
      <c r="A65" s="187">
        <v>3</v>
      </c>
      <c r="B65" s="191" t="s">
        <v>788</v>
      </c>
      <c r="C65" s="196" t="s">
        <v>789</v>
      </c>
      <c r="D65" s="130">
        <v>372.6</v>
      </c>
      <c r="E65" s="186">
        <f t="shared" si="0"/>
        <v>383.778</v>
      </c>
    </row>
    <row r="66" spans="1:5">
      <c r="A66" s="187">
        <v>3</v>
      </c>
      <c r="B66" s="191" t="s">
        <v>790</v>
      </c>
      <c r="C66" s="196" t="s">
        <v>791</v>
      </c>
      <c r="D66" s="130">
        <v>253.736</v>
      </c>
      <c r="E66" s="186">
        <f t="shared" si="0"/>
        <v>261.34808</v>
      </c>
    </row>
    <row r="67" spans="1:5">
      <c r="A67" s="187">
        <v>3</v>
      </c>
      <c r="B67" s="191" t="s">
        <v>792</v>
      </c>
      <c r="C67" s="196" t="s">
        <v>793</v>
      </c>
      <c r="D67" s="130">
        <v>364.55</v>
      </c>
      <c r="E67" s="186">
        <f t="shared" si="0"/>
        <v>375.4865</v>
      </c>
    </row>
    <row r="68" spans="1:5">
      <c r="A68" s="187">
        <v>3</v>
      </c>
      <c r="B68" s="191" t="s">
        <v>794</v>
      </c>
      <c r="C68" s="196" t="s">
        <v>795</v>
      </c>
      <c r="D68" s="130">
        <v>253.736</v>
      </c>
      <c r="E68" s="186">
        <f t="shared" si="0"/>
        <v>261.34808</v>
      </c>
    </row>
    <row r="69" spans="1:5">
      <c r="A69" s="187">
        <v>3</v>
      </c>
      <c r="B69" s="191" t="s">
        <v>796</v>
      </c>
      <c r="C69" s="196" t="s">
        <v>797</v>
      </c>
      <c r="D69" s="130">
        <v>230.552</v>
      </c>
      <c r="E69" s="186">
        <f t="shared" si="0"/>
        <v>237.46856</v>
      </c>
    </row>
    <row r="70" spans="1:5">
      <c r="A70" s="187">
        <v>3</v>
      </c>
      <c r="B70" s="191" t="s">
        <v>798</v>
      </c>
      <c r="C70" s="196" t="s">
        <v>799</v>
      </c>
      <c r="D70" s="130">
        <v>207.368</v>
      </c>
      <c r="E70" s="186">
        <f t="shared" ref="E70:E133" si="1">D70*$D$1</f>
        <v>213.58904</v>
      </c>
    </row>
    <row r="71" ht="25.5" spans="1:5">
      <c r="A71" s="187">
        <v>3</v>
      </c>
      <c r="B71" s="191" t="s">
        <v>800</v>
      </c>
      <c r="C71" s="185" t="s">
        <v>801</v>
      </c>
      <c r="D71" s="130">
        <v>1271.256</v>
      </c>
      <c r="E71" s="186">
        <f t="shared" si="1"/>
        <v>1309.39368</v>
      </c>
    </row>
    <row r="72" ht="25.5" spans="1:5">
      <c r="A72" s="187">
        <v>3</v>
      </c>
      <c r="B72" s="191" t="s">
        <v>802</v>
      </c>
      <c r="C72" s="185" t="s">
        <v>803</v>
      </c>
      <c r="D72" s="130">
        <v>1143.744</v>
      </c>
      <c r="E72" s="186">
        <f t="shared" si="1"/>
        <v>1178.05632</v>
      </c>
    </row>
    <row r="73" ht="25.5" spans="1:5">
      <c r="A73" s="187">
        <v>3</v>
      </c>
      <c r="B73" s="191" t="s">
        <v>804</v>
      </c>
      <c r="C73" s="185" t="s">
        <v>805</v>
      </c>
      <c r="D73" s="130">
        <v>1695.008</v>
      </c>
      <c r="E73" s="186">
        <f t="shared" si="1"/>
        <v>1745.85824</v>
      </c>
    </row>
    <row r="74" ht="25.5" spans="1:5">
      <c r="A74" s="187">
        <v>3</v>
      </c>
      <c r="B74" s="191" t="s">
        <v>806</v>
      </c>
      <c r="C74" s="185" t="s">
        <v>807</v>
      </c>
      <c r="D74" s="130">
        <v>1524.992</v>
      </c>
      <c r="E74" s="186">
        <f t="shared" si="1"/>
        <v>1570.74176</v>
      </c>
    </row>
    <row r="75" ht="25.5" spans="1:5">
      <c r="A75" s="187">
        <v>3</v>
      </c>
      <c r="B75" s="191" t="s">
        <v>808</v>
      </c>
      <c r="C75" s="185" t="s">
        <v>809</v>
      </c>
      <c r="D75" s="130">
        <v>2118.76</v>
      </c>
      <c r="E75" s="186">
        <f t="shared" si="1"/>
        <v>2182.3228</v>
      </c>
    </row>
    <row r="76" ht="25.5" spans="1:5">
      <c r="A76" s="187">
        <v>3</v>
      </c>
      <c r="B76" s="191" t="s">
        <v>810</v>
      </c>
      <c r="C76" s="185" t="s">
        <v>811</v>
      </c>
      <c r="D76" s="130">
        <v>1907.528</v>
      </c>
      <c r="E76" s="186">
        <f t="shared" si="1"/>
        <v>1964.75384</v>
      </c>
    </row>
    <row r="77" ht="25.5" spans="1:5">
      <c r="A77" s="187">
        <v>3</v>
      </c>
      <c r="B77" s="191" t="s">
        <v>812</v>
      </c>
      <c r="C77" s="185" t="s">
        <v>813</v>
      </c>
      <c r="D77" s="130">
        <v>2541.224</v>
      </c>
      <c r="E77" s="186">
        <f t="shared" si="1"/>
        <v>2617.46072</v>
      </c>
    </row>
    <row r="78" ht="25.5" spans="1:5">
      <c r="A78" s="187">
        <v>3</v>
      </c>
      <c r="B78" s="191" t="s">
        <v>814</v>
      </c>
      <c r="C78" s="185" t="s">
        <v>815</v>
      </c>
      <c r="D78" s="130">
        <v>2288.776</v>
      </c>
      <c r="E78" s="186">
        <f t="shared" si="1"/>
        <v>2357.43928</v>
      </c>
    </row>
    <row r="79" ht="30" customHeight="1" spans="1:5">
      <c r="A79" s="187">
        <v>3</v>
      </c>
      <c r="B79" s="191" t="s">
        <v>816</v>
      </c>
      <c r="C79" s="185" t="s">
        <v>817</v>
      </c>
      <c r="D79" s="130">
        <v>1695.008</v>
      </c>
      <c r="E79" s="186">
        <f t="shared" si="1"/>
        <v>1745.85824</v>
      </c>
    </row>
    <row r="80" ht="30" customHeight="1" spans="1:5">
      <c r="A80" s="187">
        <v>3</v>
      </c>
      <c r="B80" s="191" t="s">
        <v>818</v>
      </c>
      <c r="C80" s="185" t="s">
        <v>819</v>
      </c>
      <c r="D80" s="130">
        <v>1524.992</v>
      </c>
      <c r="E80" s="186">
        <f t="shared" si="1"/>
        <v>1570.74176</v>
      </c>
    </row>
    <row r="81" ht="25.5" spans="1:5">
      <c r="A81" s="187">
        <v>3</v>
      </c>
      <c r="B81" s="191" t="s">
        <v>820</v>
      </c>
      <c r="C81" s="185" t="s">
        <v>821</v>
      </c>
      <c r="D81" s="130">
        <v>847.504</v>
      </c>
      <c r="E81" s="186">
        <f t="shared" si="1"/>
        <v>872.92912</v>
      </c>
    </row>
    <row r="82" ht="25.5" spans="1:5">
      <c r="A82" s="187">
        <v>3</v>
      </c>
      <c r="B82" s="191" t="s">
        <v>50</v>
      </c>
      <c r="C82" s="185" t="s">
        <v>822</v>
      </c>
      <c r="D82" s="130">
        <v>762.496</v>
      </c>
      <c r="E82" s="186">
        <f t="shared" si="1"/>
        <v>785.37088</v>
      </c>
    </row>
    <row r="83" ht="38.25" spans="1:5">
      <c r="A83" s="187">
        <v>3</v>
      </c>
      <c r="B83" s="191" t="s">
        <v>823</v>
      </c>
      <c r="C83" s="185" t="s">
        <v>824</v>
      </c>
      <c r="D83" s="130">
        <v>1483.776</v>
      </c>
      <c r="E83" s="186">
        <f t="shared" si="1"/>
        <v>1528.28928</v>
      </c>
    </row>
    <row r="84" ht="38.25" spans="1:5">
      <c r="A84" s="187">
        <v>3</v>
      </c>
      <c r="B84" s="191" t="s">
        <v>57</v>
      </c>
      <c r="C84" s="185" t="s">
        <v>825</v>
      </c>
      <c r="D84" s="130">
        <v>1334.368</v>
      </c>
      <c r="E84" s="186">
        <f t="shared" si="1"/>
        <v>1374.39904</v>
      </c>
    </row>
    <row r="85" ht="25.5" spans="1:5">
      <c r="A85" s="187">
        <v>3</v>
      </c>
      <c r="B85" s="191" t="s">
        <v>826</v>
      </c>
      <c r="C85" s="185" t="s">
        <v>827</v>
      </c>
      <c r="D85" s="130">
        <v>1060.024</v>
      </c>
      <c r="E85" s="186">
        <f t="shared" si="1"/>
        <v>1091.82472</v>
      </c>
    </row>
    <row r="86" ht="25.5" spans="1:5">
      <c r="A86" s="187">
        <v>3</v>
      </c>
      <c r="B86" s="191" t="s">
        <v>62</v>
      </c>
      <c r="C86" s="185" t="s">
        <v>828</v>
      </c>
      <c r="D86" s="130">
        <v>953.12</v>
      </c>
      <c r="E86" s="186">
        <f t="shared" si="1"/>
        <v>981.7136</v>
      </c>
    </row>
    <row r="87" ht="39.75" customHeight="1" spans="1:5">
      <c r="A87" s="187">
        <v>3</v>
      </c>
      <c r="B87" s="191" t="s">
        <v>829</v>
      </c>
      <c r="C87" s="185" t="s">
        <v>830</v>
      </c>
      <c r="D87" s="130">
        <v>2331.28</v>
      </c>
      <c r="E87" s="186">
        <f t="shared" si="1"/>
        <v>2401.2184</v>
      </c>
    </row>
    <row r="88" ht="39.75" customHeight="1" spans="1:5">
      <c r="A88" s="187">
        <v>3</v>
      </c>
      <c r="B88" s="191" t="s">
        <v>831</v>
      </c>
      <c r="C88" s="185" t="s">
        <v>832</v>
      </c>
      <c r="D88" s="130">
        <v>2096.864</v>
      </c>
      <c r="E88" s="186">
        <f t="shared" si="1"/>
        <v>2159.76992</v>
      </c>
    </row>
    <row r="89" ht="30" spans="1:5">
      <c r="A89" s="187">
        <v>3</v>
      </c>
      <c r="B89" s="191" t="s">
        <v>833</v>
      </c>
      <c r="C89" s="196" t="s">
        <v>834</v>
      </c>
      <c r="D89" s="130">
        <v>847.504</v>
      </c>
      <c r="E89" s="186">
        <f t="shared" si="1"/>
        <v>872.92912</v>
      </c>
    </row>
    <row r="90" ht="30" spans="1:5">
      <c r="A90" s="187">
        <v>3</v>
      </c>
      <c r="B90" s="191" t="s">
        <v>66</v>
      </c>
      <c r="C90" s="196" t="s">
        <v>835</v>
      </c>
      <c r="D90" s="130">
        <v>762.496</v>
      </c>
      <c r="E90" s="186">
        <f t="shared" si="1"/>
        <v>785.37088</v>
      </c>
    </row>
    <row r="91" ht="45" spans="1:5">
      <c r="A91" s="187">
        <v>3</v>
      </c>
      <c r="B91" s="191" t="s">
        <v>836</v>
      </c>
      <c r="C91" s="196" t="s">
        <v>837</v>
      </c>
      <c r="D91" s="130">
        <v>2363.48</v>
      </c>
      <c r="E91" s="186">
        <f t="shared" si="1"/>
        <v>2434.3844</v>
      </c>
    </row>
    <row r="92" ht="45" spans="1:5">
      <c r="A92" s="187">
        <v>3</v>
      </c>
      <c r="B92" s="191" t="s">
        <v>838</v>
      </c>
      <c r="C92" s="196" t="s">
        <v>837</v>
      </c>
      <c r="D92" s="130">
        <v>2125.2</v>
      </c>
      <c r="E92" s="186">
        <f t="shared" si="1"/>
        <v>2188.956</v>
      </c>
    </row>
    <row r="93" ht="45" spans="1:5">
      <c r="A93" s="187">
        <v>3</v>
      </c>
      <c r="B93" s="191" t="s">
        <v>839</v>
      </c>
      <c r="C93" s="196" t="s">
        <v>840</v>
      </c>
      <c r="D93" s="130">
        <v>1695.008</v>
      </c>
      <c r="E93" s="186">
        <f t="shared" si="1"/>
        <v>1745.85824</v>
      </c>
    </row>
    <row r="94" ht="48" customHeight="1" spans="1:5">
      <c r="A94" s="187">
        <v>3</v>
      </c>
      <c r="B94" s="191" t="s">
        <v>841</v>
      </c>
      <c r="C94" s="196" t="s">
        <v>842</v>
      </c>
      <c r="D94" s="130">
        <v>1524.992</v>
      </c>
      <c r="E94" s="186">
        <f t="shared" si="1"/>
        <v>1570.74176</v>
      </c>
    </row>
    <row r="95" ht="49.7" customHeight="1" spans="1:5">
      <c r="A95" s="187">
        <v>3</v>
      </c>
      <c r="B95" s="191" t="s">
        <v>843</v>
      </c>
      <c r="C95" s="196" t="s">
        <v>844</v>
      </c>
      <c r="D95" s="130">
        <v>2363.48</v>
      </c>
      <c r="E95" s="186">
        <f t="shared" si="1"/>
        <v>2434.3844</v>
      </c>
    </row>
    <row r="96" ht="60" spans="1:5">
      <c r="A96" s="187">
        <v>3</v>
      </c>
      <c r="B96" s="191" t="s">
        <v>845</v>
      </c>
      <c r="C96" s="196" t="s">
        <v>846</v>
      </c>
      <c r="D96" s="130">
        <v>2125.2</v>
      </c>
      <c r="E96" s="186">
        <f t="shared" si="1"/>
        <v>2188.956</v>
      </c>
    </row>
    <row r="97" spans="1:5">
      <c r="A97" s="187">
        <v>3</v>
      </c>
      <c r="B97" s="191" t="s">
        <v>847</v>
      </c>
      <c r="C97" s="196" t="s">
        <v>848</v>
      </c>
      <c r="D97" s="130">
        <v>113</v>
      </c>
      <c r="E97" s="186">
        <f t="shared" si="1"/>
        <v>116.39</v>
      </c>
    </row>
    <row r="98" spans="1:5">
      <c r="A98" s="197" t="s">
        <v>849</v>
      </c>
      <c r="B98" s="198"/>
      <c r="C98" s="198"/>
      <c r="D98" s="199"/>
      <c r="E98" s="186"/>
    </row>
    <row r="99" ht="38.25" spans="1:5">
      <c r="A99" s="187">
        <v>5</v>
      </c>
      <c r="B99" s="191">
        <v>1</v>
      </c>
      <c r="C99" s="185" t="s">
        <v>850</v>
      </c>
      <c r="D99" s="130">
        <v>698.096</v>
      </c>
      <c r="E99" s="186">
        <f t="shared" si="1"/>
        <v>719.03888</v>
      </c>
    </row>
    <row r="100" ht="38.25" spans="1:5">
      <c r="A100" s="187">
        <v>5</v>
      </c>
      <c r="B100" s="191" t="s">
        <v>694</v>
      </c>
      <c r="C100" s="185" t="s">
        <v>851</v>
      </c>
      <c r="D100" s="130">
        <v>628.544</v>
      </c>
      <c r="E100" s="186">
        <f t="shared" si="1"/>
        <v>647.40032</v>
      </c>
    </row>
    <row r="101" customHeight="1" spans="1:5">
      <c r="A101" s="187">
        <v>5</v>
      </c>
      <c r="B101" s="191" t="s">
        <v>852</v>
      </c>
      <c r="C101" s="185" t="s">
        <v>853</v>
      </c>
      <c r="D101" s="130">
        <v>359.352</v>
      </c>
      <c r="E101" s="186">
        <f t="shared" si="1"/>
        <v>370.13256</v>
      </c>
    </row>
    <row r="102" spans="1:5">
      <c r="A102" s="187">
        <v>5</v>
      </c>
      <c r="B102" s="191" t="s">
        <v>697</v>
      </c>
      <c r="C102" s="185" t="s">
        <v>854</v>
      </c>
      <c r="D102" s="130">
        <v>324.576</v>
      </c>
      <c r="E102" s="186">
        <f t="shared" si="1"/>
        <v>334.31328</v>
      </c>
    </row>
    <row r="103" ht="38.25" spans="1:5">
      <c r="A103" s="187">
        <v>5</v>
      </c>
      <c r="B103" s="191" t="s">
        <v>709</v>
      </c>
      <c r="C103" s="185" t="s">
        <v>855</v>
      </c>
      <c r="D103" s="130">
        <v>316.848</v>
      </c>
      <c r="E103" s="186">
        <f t="shared" si="1"/>
        <v>326.35344</v>
      </c>
    </row>
    <row r="104" ht="38.25" spans="1:5">
      <c r="A104" s="187">
        <v>5</v>
      </c>
      <c r="B104" s="191" t="s">
        <v>711</v>
      </c>
      <c r="C104" s="185" t="s">
        <v>856</v>
      </c>
      <c r="D104" s="130">
        <v>285.936</v>
      </c>
      <c r="E104" s="186">
        <f t="shared" si="1"/>
        <v>294.51408</v>
      </c>
    </row>
    <row r="105" customHeight="1" spans="1:5">
      <c r="A105" s="187">
        <v>5</v>
      </c>
      <c r="B105" s="191" t="s">
        <v>699</v>
      </c>
      <c r="C105" s="185" t="s">
        <v>857</v>
      </c>
      <c r="D105" s="130">
        <v>282.072</v>
      </c>
      <c r="E105" s="186">
        <f t="shared" si="1"/>
        <v>290.53416</v>
      </c>
    </row>
    <row r="106" spans="1:5">
      <c r="A106" s="187">
        <v>5</v>
      </c>
      <c r="B106" s="191" t="s">
        <v>701</v>
      </c>
      <c r="C106" s="185" t="s">
        <v>858</v>
      </c>
      <c r="D106" s="130">
        <v>253.736</v>
      </c>
      <c r="E106" s="186">
        <f t="shared" si="1"/>
        <v>261.34808</v>
      </c>
    </row>
    <row r="107" spans="1:5">
      <c r="A107" s="187">
        <v>5</v>
      </c>
      <c r="B107" s="191" t="s">
        <v>715</v>
      </c>
      <c r="C107" s="185" t="s">
        <v>859</v>
      </c>
      <c r="D107" s="130">
        <v>374.9</v>
      </c>
      <c r="E107" s="186">
        <f t="shared" si="1"/>
        <v>386.147</v>
      </c>
    </row>
    <row r="108" spans="1:5">
      <c r="A108" s="187">
        <v>5</v>
      </c>
      <c r="B108" s="191" t="s">
        <v>717</v>
      </c>
      <c r="C108" s="185" t="s">
        <v>860</v>
      </c>
      <c r="D108" s="130">
        <v>249.872</v>
      </c>
      <c r="E108" s="186">
        <f t="shared" si="1"/>
        <v>257.36816</v>
      </c>
    </row>
    <row r="109" customHeight="1" spans="1:5">
      <c r="A109" s="187">
        <v>5</v>
      </c>
      <c r="B109" s="191" t="s">
        <v>719</v>
      </c>
      <c r="C109" s="185" t="s">
        <v>861</v>
      </c>
      <c r="D109" s="130">
        <v>347.3</v>
      </c>
      <c r="E109" s="186">
        <f t="shared" si="1"/>
        <v>357.719</v>
      </c>
    </row>
    <row r="110" spans="1:5">
      <c r="A110" s="187">
        <v>5</v>
      </c>
      <c r="B110" s="191" t="s">
        <v>721</v>
      </c>
      <c r="C110" s="185" t="s">
        <v>862</v>
      </c>
      <c r="D110" s="130">
        <v>248.584</v>
      </c>
      <c r="E110" s="186">
        <f t="shared" si="1"/>
        <v>256.04152</v>
      </c>
    </row>
    <row r="111" ht="30" customHeight="1" spans="1:5">
      <c r="A111" s="187">
        <v>5</v>
      </c>
      <c r="B111" s="191" t="s">
        <v>723</v>
      </c>
      <c r="C111" s="185" t="s">
        <v>863</v>
      </c>
      <c r="D111" s="130">
        <v>529.368</v>
      </c>
      <c r="E111" s="186">
        <f t="shared" si="1"/>
        <v>545.24904</v>
      </c>
    </row>
    <row r="112" spans="1:5">
      <c r="A112" s="187">
        <v>5</v>
      </c>
      <c r="B112" s="191" t="s">
        <v>725</v>
      </c>
      <c r="C112" s="185" t="s">
        <v>864</v>
      </c>
      <c r="D112" s="130">
        <v>477.848</v>
      </c>
      <c r="E112" s="186">
        <f t="shared" si="1"/>
        <v>492.18344</v>
      </c>
    </row>
    <row r="113" ht="25.5" spans="1:5">
      <c r="A113" s="187">
        <v>5</v>
      </c>
      <c r="B113" s="191" t="s">
        <v>727</v>
      </c>
      <c r="C113" s="185" t="s">
        <v>865</v>
      </c>
      <c r="D113" s="130">
        <v>1164.352</v>
      </c>
      <c r="E113" s="186">
        <f t="shared" si="1"/>
        <v>1199.28256</v>
      </c>
    </row>
    <row r="114" ht="25.5" spans="1:5">
      <c r="A114" s="187">
        <v>5</v>
      </c>
      <c r="B114" s="191" t="s">
        <v>729</v>
      </c>
      <c r="C114" s="185" t="s">
        <v>866</v>
      </c>
      <c r="D114" s="130">
        <v>1047.144</v>
      </c>
      <c r="E114" s="186">
        <f t="shared" si="1"/>
        <v>1078.55832</v>
      </c>
    </row>
    <row r="115" spans="1:5">
      <c r="A115" s="187">
        <v>5</v>
      </c>
      <c r="B115" s="191" t="s">
        <v>867</v>
      </c>
      <c r="C115" s="185" t="s">
        <v>868</v>
      </c>
      <c r="D115" s="130">
        <v>4025</v>
      </c>
      <c r="E115" s="186">
        <f t="shared" si="1"/>
        <v>4145.75</v>
      </c>
    </row>
    <row r="116" customHeight="1" spans="1:5">
      <c r="A116" s="197" t="s">
        <v>869</v>
      </c>
      <c r="B116" s="198"/>
      <c r="C116" s="198"/>
      <c r="D116" s="199"/>
      <c r="E116" s="186"/>
    </row>
    <row r="117" ht="25.5" spans="1:5">
      <c r="A117" s="187">
        <v>6</v>
      </c>
      <c r="B117" s="191" t="s">
        <v>692</v>
      </c>
      <c r="C117" s="185" t="s">
        <v>870</v>
      </c>
      <c r="D117" s="130">
        <v>1141.168</v>
      </c>
      <c r="E117" s="186">
        <f t="shared" si="1"/>
        <v>1175.40304</v>
      </c>
    </row>
    <row r="118" ht="25.5" spans="1:5">
      <c r="A118" s="187">
        <v>6</v>
      </c>
      <c r="B118" s="191" t="s">
        <v>694</v>
      </c>
      <c r="C118" s="185" t="s">
        <v>871</v>
      </c>
      <c r="D118" s="130">
        <v>1027.824</v>
      </c>
      <c r="E118" s="186">
        <f t="shared" si="1"/>
        <v>1058.65872</v>
      </c>
    </row>
    <row r="119" spans="1:5">
      <c r="A119" s="187">
        <v>6</v>
      </c>
      <c r="B119" s="191" t="s">
        <v>852</v>
      </c>
      <c r="C119" s="185" t="s">
        <v>872</v>
      </c>
      <c r="D119" s="130">
        <v>538.384</v>
      </c>
      <c r="E119" s="186">
        <f t="shared" si="1"/>
        <v>554.53552</v>
      </c>
    </row>
    <row r="120" customHeight="1" spans="1:5">
      <c r="A120" s="187">
        <v>6</v>
      </c>
      <c r="B120" s="191" t="s">
        <v>697</v>
      </c>
      <c r="C120" s="185" t="s">
        <v>873</v>
      </c>
      <c r="D120" s="130">
        <v>484.288</v>
      </c>
      <c r="E120" s="186">
        <f t="shared" si="1"/>
        <v>498.81664</v>
      </c>
    </row>
    <row r="121" ht="13.7" customHeight="1" spans="1:5">
      <c r="A121" s="187">
        <v>6</v>
      </c>
      <c r="B121" s="191" t="s">
        <v>709</v>
      </c>
      <c r="C121" s="185" t="s">
        <v>874</v>
      </c>
      <c r="D121" s="130">
        <v>538.384</v>
      </c>
      <c r="E121" s="186">
        <f t="shared" si="1"/>
        <v>554.53552</v>
      </c>
    </row>
    <row r="122" customHeight="1" spans="1:5">
      <c r="A122" s="187">
        <v>6</v>
      </c>
      <c r="B122" s="191" t="s">
        <v>711</v>
      </c>
      <c r="C122" s="185" t="s">
        <v>875</v>
      </c>
      <c r="D122" s="130">
        <v>484.288</v>
      </c>
      <c r="E122" s="186">
        <f t="shared" si="1"/>
        <v>498.81664</v>
      </c>
    </row>
    <row r="123" spans="1:5">
      <c r="A123" s="187">
        <v>6</v>
      </c>
      <c r="B123" s="191" t="s">
        <v>699</v>
      </c>
      <c r="C123" s="185" t="s">
        <v>876</v>
      </c>
      <c r="D123" s="130">
        <v>279.45</v>
      </c>
      <c r="E123" s="186">
        <f t="shared" si="1"/>
        <v>287.8335</v>
      </c>
    </row>
    <row r="124" customHeight="1" spans="1:5">
      <c r="A124" s="187">
        <v>6</v>
      </c>
      <c r="B124" s="191" t="s">
        <v>701</v>
      </c>
      <c r="C124" s="185" t="s">
        <v>877</v>
      </c>
      <c r="D124" s="130">
        <v>242.144</v>
      </c>
      <c r="E124" s="186">
        <f t="shared" si="1"/>
        <v>249.40832</v>
      </c>
    </row>
    <row r="125" customHeight="1" spans="1:5">
      <c r="A125" s="200">
        <v>6</v>
      </c>
      <c r="B125" s="201" t="s">
        <v>715</v>
      </c>
      <c r="C125" s="202" t="s">
        <v>878</v>
      </c>
      <c r="D125" s="203">
        <v>1800</v>
      </c>
      <c r="E125" s="186">
        <f t="shared" si="1"/>
        <v>1854</v>
      </c>
    </row>
    <row r="126" spans="1:5">
      <c r="A126" s="200">
        <v>6</v>
      </c>
      <c r="B126" s="201" t="s">
        <v>717</v>
      </c>
      <c r="C126" s="202" t="s">
        <v>879</v>
      </c>
      <c r="D126" s="203">
        <v>2530</v>
      </c>
      <c r="E126" s="186">
        <f t="shared" si="1"/>
        <v>2605.9</v>
      </c>
    </row>
    <row r="127" ht="25.5" spans="1:5">
      <c r="A127" s="200">
        <v>6</v>
      </c>
      <c r="B127" s="201" t="s">
        <v>880</v>
      </c>
      <c r="C127" s="202" t="s">
        <v>881</v>
      </c>
      <c r="D127" s="203">
        <v>2400</v>
      </c>
      <c r="E127" s="186">
        <f t="shared" si="1"/>
        <v>2472</v>
      </c>
    </row>
    <row r="128" spans="1:5">
      <c r="A128" s="187">
        <v>6</v>
      </c>
      <c r="B128" s="191" t="s">
        <v>719</v>
      </c>
      <c r="C128" s="185" t="s">
        <v>882</v>
      </c>
      <c r="D128" s="130">
        <v>2375.072</v>
      </c>
      <c r="E128" s="186">
        <f t="shared" si="1"/>
        <v>2446.32416</v>
      </c>
    </row>
    <row r="129" spans="1:5">
      <c r="A129" s="187">
        <v>6</v>
      </c>
      <c r="B129" s="191" t="s">
        <v>721</v>
      </c>
      <c r="C129" s="185" t="s">
        <v>883</v>
      </c>
      <c r="D129" s="130">
        <v>2138.08</v>
      </c>
      <c r="E129" s="186">
        <f t="shared" si="1"/>
        <v>2202.2224</v>
      </c>
    </row>
    <row r="130" spans="1:5">
      <c r="A130" s="197" t="s">
        <v>884</v>
      </c>
      <c r="B130" s="198"/>
      <c r="C130" s="198"/>
      <c r="D130" s="199"/>
      <c r="E130" s="186"/>
    </row>
    <row r="131" ht="25.5" spans="1:5">
      <c r="A131" s="204">
        <v>7</v>
      </c>
      <c r="B131" s="205">
        <v>1</v>
      </c>
      <c r="C131" s="206" t="s">
        <v>885</v>
      </c>
      <c r="D131" s="130">
        <v>1272.544</v>
      </c>
      <c r="E131" s="186">
        <f t="shared" si="1"/>
        <v>1310.72032</v>
      </c>
    </row>
    <row r="132" ht="25.5" spans="1:5">
      <c r="A132" s="204">
        <v>7</v>
      </c>
      <c r="B132" s="205" t="s">
        <v>694</v>
      </c>
      <c r="C132" s="206" t="s">
        <v>886</v>
      </c>
      <c r="D132" s="130">
        <v>1145.032</v>
      </c>
      <c r="E132" s="186">
        <f t="shared" si="1"/>
        <v>1179.38296</v>
      </c>
    </row>
    <row r="133" ht="25.5" spans="1:5">
      <c r="A133" s="204">
        <v>7</v>
      </c>
      <c r="B133" s="205" t="s">
        <v>852</v>
      </c>
      <c r="C133" s="206" t="s">
        <v>887</v>
      </c>
      <c r="D133" s="130">
        <v>1405.208</v>
      </c>
      <c r="E133" s="186">
        <f t="shared" si="1"/>
        <v>1447.36424</v>
      </c>
    </row>
    <row r="134" ht="25.5" spans="1:5">
      <c r="A134" s="204">
        <v>7</v>
      </c>
      <c r="B134" s="205" t="s">
        <v>697</v>
      </c>
      <c r="C134" s="206" t="s">
        <v>888</v>
      </c>
      <c r="D134" s="130">
        <v>1266.104</v>
      </c>
      <c r="E134" s="186">
        <f t="shared" ref="E134:E197" si="2">D134*$D$1</f>
        <v>1304.08712</v>
      </c>
    </row>
    <row r="135" ht="25.5" spans="1:5">
      <c r="A135" s="187">
        <v>7</v>
      </c>
      <c r="B135" s="191" t="s">
        <v>709</v>
      </c>
      <c r="C135" s="185" t="s">
        <v>889</v>
      </c>
      <c r="D135" s="130">
        <v>325.864</v>
      </c>
      <c r="E135" s="186">
        <f t="shared" si="2"/>
        <v>335.63992</v>
      </c>
    </row>
    <row r="136" ht="25.5" spans="1:5">
      <c r="A136" s="187">
        <v>7</v>
      </c>
      <c r="B136" s="191" t="s">
        <v>711</v>
      </c>
      <c r="C136" s="185" t="s">
        <v>890</v>
      </c>
      <c r="D136" s="130">
        <v>293.664</v>
      </c>
      <c r="E136" s="186">
        <f t="shared" si="2"/>
        <v>302.47392</v>
      </c>
    </row>
    <row r="137" ht="20.25" customHeight="1" spans="1:5">
      <c r="A137" s="187">
        <v>7</v>
      </c>
      <c r="B137" s="191" t="s">
        <v>699</v>
      </c>
      <c r="C137" s="207" t="s">
        <v>891</v>
      </c>
      <c r="D137" s="130">
        <v>1313.76</v>
      </c>
      <c r="E137" s="186">
        <f t="shared" si="2"/>
        <v>1353.1728</v>
      </c>
    </row>
    <row r="138" spans="1:5">
      <c r="A138" s="187">
        <v>7</v>
      </c>
      <c r="B138" s="191" t="s">
        <v>701</v>
      </c>
      <c r="C138" s="207" t="s">
        <v>892</v>
      </c>
      <c r="D138" s="130">
        <v>1181.096</v>
      </c>
      <c r="E138" s="186">
        <f t="shared" si="2"/>
        <v>1216.52888</v>
      </c>
    </row>
    <row r="139" spans="1:5">
      <c r="A139" s="187">
        <v>7</v>
      </c>
      <c r="B139" s="191" t="s">
        <v>715</v>
      </c>
      <c r="C139" s="207" t="s">
        <v>893</v>
      </c>
      <c r="D139" s="130">
        <v>1282.848</v>
      </c>
      <c r="E139" s="186">
        <f t="shared" si="2"/>
        <v>1321.33344</v>
      </c>
    </row>
    <row r="140" spans="1:5">
      <c r="A140" s="187">
        <v>7</v>
      </c>
      <c r="B140" s="191" t="s">
        <v>717</v>
      </c>
      <c r="C140" s="207" t="s">
        <v>894</v>
      </c>
      <c r="D140" s="130">
        <v>1155.336</v>
      </c>
      <c r="E140" s="186">
        <f t="shared" si="2"/>
        <v>1189.99608</v>
      </c>
    </row>
    <row r="141" spans="1:5">
      <c r="A141" s="187">
        <v>7</v>
      </c>
      <c r="B141" s="191" t="s">
        <v>719</v>
      </c>
      <c r="C141" s="207" t="s">
        <v>895</v>
      </c>
      <c r="D141" s="130">
        <v>440.45</v>
      </c>
      <c r="E141" s="186">
        <f t="shared" si="2"/>
        <v>453.6635</v>
      </c>
    </row>
    <row r="142" spans="1:5">
      <c r="A142" s="187">
        <v>7</v>
      </c>
      <c r="B142" s="191" t="s">
        <v>721</v>
      </c>
      <c r="C142" s="207" t="s">
        <v>896</v>
      </c>
      <c r="D142" s="130">
        <v>363.216</v>
      </c>
      <c r="E142" s="186">
        <f t="shared" si="2"/>
        <v>374.11248</v>
      </c>
    </row>
    <row r="143" ht="41.25" customHeight="1" spans="1:5">
      <c r="A143" s="187">
        <v>7</v>
      </c>
      <c r="B143" s="191" t="s">
        <v>723</v>
      </c>
      <c r="C143" s="185" t="s">
        <v>897</v>
      </c>
      <c r="D143" s="130">
        <v>483</v>
      </c>
      <c r="E143" s="186">
        <f t="shared" si="2"/>
        <v>497.49</v>
      </c>
    </row>
    <row r="144" ht="43.5" customHeight="1" spans="1:5">
      <c r="A144" s="187">
        <v>7</v>
      </c>
      <c r="B144" s="191" t="s">
        <v>333</v>
      </c>
      <c r="C144" s="206" t="s">
        <v>898</v>
      </c>
      <c r="D144" s="130">
        <v>437</v>
      </c>
      <c r="E144" s="186">
        <f t="shared" si="2"/>
        <v>450.11</v>
      </c>
    </row>
    <row r="145" spans="1:5">
      <c r="A145" s="208" t="s">
        <v>899</v>
      </c>
      <c r="B145" s="209"/>
      <c r="C145" s="209"/>
      <c r="D145" s="210"/>
      <c r="E145" s="186"/>
    </row>
    <row r="146" spans="1:5">
      <c r="A146" s="187">
        <v>8</v>
      </c>
      <c r="B146" s="211" t="s">
        <v>704</v>
      </c>
      <c r="C146" s="185" t="s">
        <v>900</v>
      </c>
      <c r="D146" s="130">
        <v>517.5</v>
      </c>
      <c r="E146" s="186">
        <f t="shared" si="2"/>
        <v>533.025</v>
      </c>
    </row>
    <row r="147" ht="34.5" customHeight="1" spans="1:5">
      <c r="A147" s="187">
        <v>8</v>
      </c>
      <c r="B147" s="211" t="s">
        <v>694</v>
      </c>
      <c r="C147" s="185" t="s">
        <v>901</v>
      </c>
      <c r="D147" s="130">
        <v>405.72</v>
      </c>
      <c r="E147" s="186">
        <f t="shared" si="2"/>
        <v>417.8916</v>
      </c>
    </row>
    <row r="148" spans="1:5">
      <c r="A148" s="187">
        <v>8</v>
      </c>
      <c r="B148" s="211" t="s">
        <v>852</v>
      </c>
      <c r="C148" s="185" t="s">
        <v>902</v>
      </c>
      <c r="D148" s="130">
        <v>351.624</v>
      </c>
      <c r="E148" s="186">
        <f t="shared" si="2"/>
        <v>362.17272</v>
      </c>
    </row>
    <row r="149" spans="1:5">
      <c r="A149" s="187">
        <v>8</v>
      </c>
      <c r="B149" s="211" t="s">
        <v>697</v>
      </c>
      <c r="C149" s="185" t="s">
        <v>903</v>
      </c>
      <c r="D149" s="130">
        <v>315.56</v>
      </c>
      <c r="E149" s="186">
        <f t="shared" si="2"/>
        <v>325.0268</v>
      </c>
    </row>
    <row r="150" ht="25.5" spans="1:5">
      <c r="A150" s="187">
        <v>8</v>
      </c>
      <c r="B150" s="211" t="s">
        <v>709</v>
      </c>
      <c r="C150" s="185" t="s">
        <v>904</v>
      </c>
      <c r="D150" s="130">
        <v>479.55</v>
      </c>
      <c r="E150" s="186">
        <f t="shared" si="2"/>
        <v>493.9365</v>
      </c>
    </row>
    <row r="151" ht="25.5" spans="1:5">
      <c r="A151" s="187">
        <v>8</v>
      </c>
      <c r="B151" s="211" t="s">
        <v>711</v>
      </c>
      <c r="C151" s="185" t="s">
        <v>905</v>
      </c>
      <c r="D151" s="130">
        <v>319.424</v>
      </c>
      <c r="E151" s="186">
        <f t="shared" si="2"/>
        <v>329.00672</v>
      </c>
    </row>
    <row r="152" spans="1:5">
      <c r="A152" s="187">
        <v>8</v>
      </c>
      <c r="B152" s="211" t="s">
        <v>699</v>
      </c>
      <c r="C152" s="185" t="s">
        <v>906</v>
      </c>
      <c r="D152" s="130">
        <v>598.92</v>
      </c>
      <c r="E152" s="186">
        <f t="shared" si="2"/>
        <v>616.8876</v>
      </c>
    </row>
    <row r="153" spans="1:5">
      <c r="A153" s="187">
        <v>8</v>
      </c>
      <c r="B153" s="211" t="s">
        <v>701</v>
      </c>
      <c r="C153" s="185" t="s">
        <v>907</v>
      </c>
      <c r="D153" s="130">
        <v>539.672</v>
      </c>
      <c r="E153" s="186">
        <f t="shared" si="2"/>
        <v>555.86216</v>
      </c>
    </row>
    <row r="154" ht="25.5" spans="1:5">
      <c r="A154" s="187">
        <v>8</v>
      </c>
      <c r="B154" s="211" t="s">
        <v>715</v>
      </c>
      <c r="C154" s="185" t="s">
        <v>908</v>
      </c>
      <c r="D154" s="130">
        <v>472.696</v>
      </c>
      <c r="E154" s="186">
        <f t="shared" si="2"/>
        <v>486.87688</v>
      </c>
    </row>
    <row r="155" ht="25.5" spans="1:5">
      <c r="A155" s="187">
        <v>8</v>
      </c>
      <c r="B155" s="211" t="s">
        <v>717</v>
      </c>
      <c r="C155" s="185" t="s">
        <v>909</v>
      </c>
      <c r="D155" s="130">
        <v>426.328</v>
      </c>
      <c r="E155" s="186">
        <f t="shared" si="2"/>
        <v>439.11784</v>
      </c>
    </row>
    <row r="156" spans="1:5">
      <c r="A156" s="208" t="s">
        <v>910</v>
      </c>
      <c r="B156" s="209"/>
      <c r="C156" s="209"/>
      <c r="D156" s="210"/>
      <c r="E156" s="186"/>
    </row>
    <row r="157" spans="1:5">
      <c r="A157" s="200">
        <v>9</v>
      </c>
      <c r="B157" s="212" t="s">
        <v>692</v>
      </c>
      <c r="C157" s="202" t="s">
        <v>878</v>
      </c>
      <c r="D157" s="203">
        <v>1800</v>
      </c>
      <c r="E157" s="186">
        <f t="shared" si="2"/>
        <v>1854</v>
      </c>
    </row>
    <row r="158" ht="16.5" customHeight="1" spans="1:5">
      <c r="A158" s="200">
        <v>9</v>
      </c>
      <c r="B158" s="212" t="s">
        <v>694</v>
      </c>
      <c r="C158" s="202" t="s">
        <v>879</v>
      </c>
      <c r="D158" s="203">
        <v>2530</v>
      </c>
      <c r="E158" s="186">
        <f t="shared" si="2"/>
        <v>2605.9</v>
      </c>
    </row>
    <row r="159" ht="28.5" customHeight="1" spans="1:5">
      <c r="A159" s="200">
        <v>9</v>
      </c>
      <c r="B159" s="212" t="s">
        <v>911</v>
      </c>
      <c r="C159" s="202" t="s">
        <v>881</v>
      </c>
      <c r="D159" s="203">
        <v>2400</v>
      </c>
      <c r="E159" s="186">
        <f t="shared" si="2"/>
        <v>2472</v>
      </c>
    </row>
    <row r="160" spans="1:5">
      <c r="A160" s="187">
        <v>9</v>
      </c>
      <c r="B160" s="213" t="s">
        <v>912</v>
      </c>
      <c r="C160" s="185" t="s">
        <v>913</v>
      </c>
      <c r="D160" s="130">
        <v>1427.104</v>
      </c>
      <c r="E160" s="186">
        <f t="shared" si="2"/>
        <v>1469.91712</v>
      </c>
    </row>
    <row r="161" spans="1:5">
      <c r="A161" s="187">
        <v>9</v>
      </c>
      <c r="B161" s="213" t="s">
        <v>711</v>
      </c>
      <c r="C161" s="185" t="s">
        <v>914</v>
      </c>
      <c r="D161" s="130">
        <v>1285.424</v>
      </c>
      <c r="E161" s="186">
        <f t="shared" si="2"/>
        <v>1323.98672</v>
      </c>
    </row>
    <row r="162" spans="1:5">
      <c r="A162" s="187">
        <v>9</v>
      </c>
      <c r="B162" s="213" t="s">
        <v>699</v>
      </c>
      <c r="C162" s="185" t="s">
        <v>915</v>
      </c>
      <c r="D162" s="130">
        <v>432.768</v>
      </c>
      <c r="E162" s="186">
        <f t="shared" si="2"/>
        <v>445.75104</v>
      </c>
    </row>
    <row r="163" ht="21" customHeight="1" spans="1:5">
      <c r="A163" s="187">
        <v>9</v>
      </c>
      <c r="B163" s="213" t="s">
        <v>701</v>
      </c>
      <c r="C163" s="185" t="s">
        <v>916</v>
      </c>
      <c r="D163" s="130">
        <v>390.264</v>
      </c>
      <c r="E163" s="186">
        <f t="shared" si="2"/>
        <v>401.97192</v>
      </c>
    </row>
    <row r="164" spans="1:5">
      <c r="A164" s="208" t="s">
        <v>917</v>
      </c>
      <c r="B164" s="209"/>
      <c r="C164" s="209"/>
      <c r="D164" s="210"/>
      <c r="E164" s="186"/>
    </row>
    <row r="165" spans="1:5">
      <c r="A165" s="187">
        <v>10</v>
      </c>
      <c r="B165" s="211" t="s">
        <v>704</v>
      </c>
      <c r="C165" s="185" t="s">
        <v>918</v>
      </c>
      <c r="D165" s="130">
        <v>397.992</v>
      </c>
      <c r="E165" s="186">
        <f t="shared" si="2"/>
        <v>409.93176</v>
      </c>
    </row>
    <row r="166" spans="1:5">
      <c r="A166" s="187">
        <v>10</v>
      </c>
      <c r="B166" s="211" t="s">
        <v>694</v>
      </c>
      <c r="C166" s="185" t="s">
        <v>919</v>
      </c>
      <c r="D166" s="130">
        <v>358.064</v>
      </c>
      <c r="E166" s="186">
        <f t="shared" si="2"/>
        <v>368.80592</v>
      </c>
    </row>
    <row r="167" spans="1:5">
      <c r="A167" s="187" t="s">
        <v>920</v>
      </c>
      <c r="B167" s="211" t="s">
        <v>852</v>
      </c>
      <c r="C167" s="185" t="s">
        <v>921</v>
      </c>
      <c r="D167" s="130">
        <v>578.312</v>
      </c>
      <c r="E167" s="186">
        <f t="shared" si="2"/>
        <v>595.66136</v>
      </c>
    </row>
    <row r="168" spans="1:5">
      <c r="A168" s="187">
        <v>10</v>
      </c>
      <c r="B168" s="211" t="s">
        <v>697</v>
      </c>
      <c r="C168" s="185" t="s">
        <v>922</v>
      </c>
      <c r="D168" s="130">
        <v>379.96</v>
      </c>
      <c r="E168" s="186">
        <f t="shared" si="2"/>
        <v>391.3588</v>
      </c>
    </row>
    <row r="169" spans="1:5">
      <c r="A169" s="187" t="s">
        <v>920</v>
      </c>
      <c r="B169" s="211" t="s">
        <v>709</v>
      </c>
      <c r="C169" s="185" t="s">
        <v>923</v>
      </c>
      <c r="D169" s="130">
        <v>350.336</v>
      </c>
      <c r="E169" s="186">
        <f t="shared" si="2"/>
        <v>360.84608</v>
      </c>
    </row>
    <row r="170" spans="1:5">
      <c r="A170" s="187">
        <v>10</v>
      </c>
      <c r="B170" s="211" t="s">
        <v>711</v>
      </c>
      <c r="C170" s="185" t="s">
        <v>924</v>
      </c>
      <c r="D170" s="130">
        <v>315.56</v>
      </c>
      <c r="E170" s="186">
        <f t="shared" si="2"/>
        <v>325.0268</v>
      </c>
    </row>
    <row r="171" ht="18.95" customHeight="1" spans="1:5">
      <c r="A171" s="214"/>
      <c r="B171" s="211"/>
      <c r="C171" s="215" t="s">
        <v>925</v>
      </c>
      <c r="D171" s="130"/>
      <c r="E171" s="186"/>
    </row>
    <row r="172" customHeight="1" spans="1:5">
      <c r="A172" s="187">
        <v>10</v>
      </c>
      <c r="B172" s="211" t="s">
        <v>699</v>
      </c>
      <c r="C172" s="185" t="s">
        <v>926</v>
      </c>
      <c r="D172" s="130">
        <v>882.28</v>
      </c>
      <c r="E172" s="186">
        <f t="shared" si="2"/>
        <v>908.7484</v>
      </c>
    </row>
    <row r="173" ht="25.5" spans="1:5">
      <c r="A173" s="187">
        <v>10</v>
      </c>
      <c r="B173" s="211" t="s">
        <v>715</v>
      </c>
      <c r="C173" s="185" t="s">
        <v>927</v>
      </c>
      <c r="D173" s="130">
        <v>882.28</v>
      </c>
      <c r="E173" s="186">
        <f t="shared" si="2"/>
        <v>908.7484</v>
      </c>
    </row>
    <row r="174" spans="1:5">
      <c r="A174" s="187">
        <v>10</v>
      </c>
      <c r="B174" s="211" t="s">
        <v>719</v>
      </c>
      <c r="C174" s="185" t="s">
        <v>928</v>
      </c>
      <c r="D174" s="130">
        <v>668.472</v>
      </c>
      <c r="E174" s="186">
        <f t="shared" si="2"/>
        <v>688.52616</v>
      </c>
    </row>
    <row r="175" spans="1:5">
      <c r="A175" s="187">
        <v>10</v>
      </c>
      <c r="B175" s="211" t="s">
        <v>723</v>
      </c>
      <c r="C175" s="185" t="s">
        <v>929</v>
      </c>
      <c r="D175" s="130">
        <v>819.168</v>
      </c>
      <c r="E175" s="186">
        <f t="shared" si="2"/>
        <v>843.74304</v>
      </c>
    </row>
    <row r="176" spans="1:5">
      <c r="A176" s="187">
        <v>10</v>
      </c>
      <c r="B176" s="211" t="s">
        <v>727</v>
      </c>
      <c r="C176" s="185" t="s">
        <v>930</v>
      </c>
      <c r="D176" s="130">
        <v>422.464</v>
      </c>
      <c r="E176" s="186">
        <f t="shared" si="2"/>
        <v>435.13792</v>
      </c>
    </row>
    <row r="177" spans="1:5">
      <c r="A177" s="187">
        <v>10</v>
      </c>
      <c r="B177" s="211" t="s">
        <v>731</v>
      </c>
      <c r="C177" s="185" t="s">
        <v>931</v>
      </c>
      <c r="D177" s="130">
        <v>834.624</v>
      </c>
      <c r="E177" s="186">
        <f t="shared" si="2"/>
        <v>859.66272</v>
      </c>
    </row>
    <row r="178" spans="1:5">
      <c r="A178" s="187">
        <v>10</v>
      </c>
      <c r="B178" s="211" t="s">
        <v>734</v>
      </c>
      <c r="C178" s="185" t="s">
        <v>932</v>
      </c>
      <c r="D178" s="130">
        <v>879.704</v>
      </c>
      <c r="E178" s="186">
        <f t="shared" si="2"/>
        <v>906.09512</v>
      </c>
    </row>
    <row r="179" spans="1:5">
      <c r="A179" s="208" t="s">
        <v>933</v>
      </c>
      <c r="B179" s="209"/>
      <c r="C179" s="209"/>
      <c r="D179" s="210"/>
      <c r="E179" s="186"/>
    </row>
    <row r="180" spans="1:5">
      <c r="A180" s="184" t="s">
        <v>934</v>
      </c>
      <c r="B180" s="216" t="s">
        <v>704</v>
      </c>
      <c r="C180" s="185" t="s">
        <v>935</v>
      </c>
      <c r="D180" s="130">
        <v>1398.768</v>
      </c>
      <c r="E180" s="186">
        <f t="shared" si="2"/>
        <v>1440.73104</v>
      </c>
    </row>
    <row r="181" ht="19.5" customHeight="1" spans="1:5">
      <c r="A181" s="184">
        <v>11</v>
      </c>
      <c r="B181" s="216" t="s">
        <v>694</v>
      </c>
      <c r="C181" s="185" t="s">
        <v>936</v>
      </c>
      <c r="D181" s="130">
        <v>1255.8</v>
      </c>
      <c r="E181" s="186">
        <f t="shared" si="2"/>
        <v>1293.474</v>
      </c>
    </row>
    <row r="182" customHeight="1" spans="1:5">
      <c r="A182" s="184" t="s">
        <v>934</v>
      </c>
      <c r="B182" s="216" t="s">
        <v>852</v>
      </c>
      <c r="C182" s="185" t="s">
        <v>937</v>
      </c>
      <c r="D182" s="130">
        <v>2667.448</v>
      </c>
      <c r="E182" s="186">
        <f t="shared" si="2"/>
        <v>2747.47144</v>
      </c>
    </row>
    <row r="183" customHeight="1" spans="1:5">
      <c r="A183" s="184">
        <v>11</v>
      </c>
      <c r="B183" s="216" t="s">
        <v>697</v>
      </c>
      <c r="C183" s="185" t="s">
        <v>938</v>
      </c>
      <c r="D183" s="130">
        <v>2399.544</v>
      </c>
      <c r="E183" s="186">
        <f t="shared" si="2"/>
        <v>2471.53032</v>
      </c>
    </row>
    <row r="184" customHeight="1" spans="1:5">
      <c r="A184" s="184">
        <v>11</v>
      </c>
      <c r="B184" s="216" t="s">
        <v>709</v>
      </c>
      <c r="C184" s="185" t="s">
        <v>939</v>
      </c>
      <c r="D184" s="130">
        <v>650</v>
      </c>
      <c r="E184" s="186">
        <f t="shared" si="2"/>
        <v>669.5</v>
      </c>
    </row>
    <row r="185" spans="1:5">
      <c r="A185" s="197" t="s">
        <v>940</v>
      </c>
      <c r="B185" s="198"/>
      <c r="C185" s="198"/>
      <c r="D185" s="199"/>
      <c r="E185" s="186"/>
    </row>
    <row r="186" ht="27" customHeight="1" spans="1:5">
      <c r="A186" s="187" t="s">
        <v>941</v>
      </c>
      <c r="B186" s="214" t="s">
        <v>692</v>
      </c>
      <c r="C186" s="185" t="s">
        <v>677</v>
      </c>
      <c r="D186" s="217" t="s">
        <v>942</v>
      </c>
      <c r="E186" s="217" t="s">
        <v>942</v>
      </c>
    </row>
    <row r="187" spans="1:5">
      <c r="A187" s="218" t="s">
        <v>941</v>
      </c>
      <c r="B187" s="219" t="s">
        <v>943</v>
      </c>
      <c r="C187" s="220" t="s">
        <v>679</v>
      </c>
      <c r="D187" s="221" t="s">
        <v>942</v>
      </c>
      <c r="E187" s="222" t="s">
        <v>942</v>
      </c>
    </row>
    <row r="188" ht="16.5" customHeight="1" spans="1:5">
      <c r="A188" s="223"/>
      <c r="B188" s="224"/>
      <c r="C188" s="225"/>
      <c r="D188" s="226"/>
      <c r="E188" s="222"/>
    </row>
    <row r="189" spans="1:5">
      <c r="A189" s="208" t="s">
        <v>944</v>
      </c>
      <c r="B189" s="209"/>
      <c r="C189" s="209"/>
      <c r="D189" s="210"/>
      <c r="E189" s="186"/>
    </row>
    <row r="190" customHeight="1" spans="1:5">
      <c r="A190" s="208" t="s">
        <v>945</v>
      </c>
      <c r="B190" s="209"/>
      <c r="C190" s="209"/>
      <c r="D190" s="210"/>
      <c r="E190" s="186"/>
    </row>
    <row r="191" customHeight="1" spans="1:5">
      <c r="A191" s="227" t="s">
        <v>946</v>
      </c>
      <c r="B191" s="227" t="s">
        <v>692</v>
      </c>
      <c r="C191" s="185" t="s">
        <v>947</v>
      </c>
      <c r="D191" s="130">
        <v>460</v>
      </c>
      <c r="E191" s="186">
        <f t="shared" si="2"/>
        <v>473.8</v>
      </c>
    </row>
    <row r="192" spans="1:5">
      <c r="A192" s="227" t="s">
        <v>946</v>
      </c>
      <c r="B192" s="227" t="s">
        <v>948</v>
      </c>
      <c r="C192" s="185" t="s">
        <v>949</v>
      </c>
      <c r="D192" s="130">
        <v>402.5</v>
      </c>
      <c r="E192" s="186">
        <f t="shared" si="2"/>
        <v>414.575</v>
      </c>
    </row>
    <row r="193" spans="1:5">
      <c r="A193" s="228" t="s">
        <v>946</v>
      </c>
      <c r="B193" s="228" t="s">
        <v>912</v>
      </c>
      <c r="C193" s="202" t="s">
        <v>950</v>
      </c>
      <c r="D193" s="203">
        <v>953</v>
      </c>
      <c r="E193" s="186">
        <f t="shared" si="2"/>
        <v>981.59</v>
      </c>
    </row>
    <row r="194" spans="1:5">
      <c r="A194" s="228" t="s">
        <v>946</v>
      </c>
      <c r="B194" s="228" t="s">
        <v>951</v>
      </c>
      <c r="C194" s="202" t="s">
        <v>952</v>
      </c>
      <c r="D194" s="203">
        <v>1194</v>
      </c>
      <c r="E194" s="186">
        <f t="shared" si="2"/>
        <v>1229.82</v>
      </c>
    </row>
    <row r="195" spans="1:5">
      <c r="A195" s="197" t="s">
        <v>953</v>
      </c>
      <c r="B195" s="198"/>
      <c r="C195" s="198"/>
      <c r="D195" s="199"/>
      <c r="E195" s="186"/>
    </row>
    <row r="196" spans="1:5">
      <c r="A196" s="187" t="s">
        <v>946</v>
      </c>
      <c r="B196" s="187" t="s">
        <v>954</v>
      </c>
      <c r="C196" s="185" t="s">
        <v>955</v>
      </c>
      <c r="D196" s="229">
        <v>647.864</v>
      </c>
      <c r="E196" s="186">
        <f t="shared" si="2"/>
        <v>667.29992</v>
      </c>
    </row>
    <row r="197" spans="1:5">
      <c r="A197" s="187" t="s">
        <v>946</v>
      </c>
      <c r="B197" s="187" t="s">
        <v>956</v>
      </c>
      <c r="C197" s="185" t="s">
        <v>957</v>
      </c>
      <c r="D197" s="229">
        <v>647.864</v>
      </c>
      <c r="E197" s="186">
        <f t="shared" si="2"/>
        <v>667.29992</v>
      </c>
    </row>
    <row r="198" spans="1:5">
      <c r="A198" s="187" t="s">
        <v>946</v>
      </c>
      <c r="B198" s="187" t="s">
        <v>958</v>
      </c>
      <c r="C198" s="185" t="s">
        <v>959</v>
      </c>
      <c r="D198" s="229">
        <v>623.392</v>
      </c>
      <c r="E198" s="186">
        <f t="shared" ref="E198:E261" si="3">D198*$D$1</f>
        <v>642.09376</v>
      </c>
    </row>
    <row r="199" ht="18.95" customHeight="1" spans="1:5">
      <c r="A199" s="187" t="s">
        <v>946</v>
      </c>
      <c r="B199" s="187" t="s">
        <v>960</v>
      </c>
      <c r="C199" s="185" t="s">
        <v>961</v>
      </c>
      <c r="D199" s="229">
        <v>623.392</v>
      </c>
      <c r="E199" s="186">
        <f t="shared" si="3"/>
        <v>642.09376</v>
      </c>
    </row>
    <row r="200" spans="1:5">
      <c r="A200" s="187" t="s">
        <v>946</v>
      </c>
      <c r="B200" s="187" t="s">
        <v>962</v>
      </c>
      <c r="C200" s="185" t="s">
        <v>963</v>
      </c>
      <c r="D200" s="229">
        <v>506</v>
      </c>
      <c r="E200" s="186">
        <f t="shared" si="3"/>
        <v>521.18</v>
      </c>
    </row>
    <row r="201" spans="1:5">
      <c r="A201" s="187" t="s">
        <v>946</v>
      </c>
      <c r="B201" s="187" t="s">
        <v>964</v>
      </c>
      <c r="C201" s="207" t="s">
        <v>965</v>
      </c>
      <c r="D201" s="229">
        <v>506</v>
      </c>
      <c r="E201" s="186">
        <f t="shared" si="3"/>
        <v>521.18</v>
      </c>
    </row>
    <row r="202" spans="1:5">
      <c r="A202" s="187" t="s">
        <v>946</v>
      </c>
      <c r="B202" s="187" t="s">
        <v>966</v>
      </c>
      <c r="C202" s="207" t="s">
        <v>967</v>
      </c>
      <c r="D202" s="229">
        <v>625.968</v>
      </c>
      <c r="E202" s="186">
        <f t="shared" si="3"/>
        <v>644.74704</v>
      </c>
    </row>
    <row r="203" spans="1:5">
      <c r="A203" s="187" t="s">
        <v>946</v>
      </c>
      <c r="B203" s="187" t="s">
        <v>968</v>
      </c>
      <c r="C203" s="207" t="s">
        <v>969</v>
      </c>
      <c r="D203" s="229">
        <v>625.968</v>
      </c>
      <c r="E203" s="186">
        <f t="shared" si="3"/>
        <v>644.74704</v>
      </c>
    </row>
    <row r="204" spans="1:5">
      <c r="A204" s="187" t="s">
        <v>946</v>
      </c>
      <c r="B204" s="187" t="s">
        <v>970</v>
      </c>
      <c r="C204" s="207" t="s">
        <v>971</v>
      </c>
      <c r="D204" s="229">
        <v>625.968</v>
      </c>
      <c r="E204" s="186">
        <f t="shared" si="3"/>
        <v>644.74704</v>
      </c>
    </row>
    <row r="205" customHeight="1" spans="1:5">
      <c r="A205" s="187" t="s">
        <v>946</v>
      </c>
      <c r="B205" s="187" t="s">
        <v>972</v>
      </c>
      <c r="C205" s="207" t="s">
        <v>973</v>
      </c>
      <c r="D205" s="229">
        <v>625.968</v>
      </c>
      <c r="E205" s="186">
        <f t="shared" si="3"/>
        <v>644.74704</v>
      </c>
    </row>
    <row r="206" customHeight="1" spans="1:5">
      <c r="A206" s="187" t="s">
        <v>946</v>
      </c>
      <c r="B206" s="227" t="s">
        <v>974</v>
      </c>
      <c r="C206" s="185" t="s">
        <v>975</v>
      </c>
      <c r="D206" s="229">
        <v>625.968</v>
      </c>
      <c r="E206" s="186">
        <f t="shared" si="3"/>
        <v>644.74704</v>
      </c>
    </row>
    <row r="207" customHeight="1" spans="1:5">
      <c r="A207" s="187" t="s">
        <v>946</v>
      </c>
      <c r="B207" s="227" t="s">
        <v>976</v>
      </c>
      <c r="C207" s="185" t="s">
        <v>977</v>
      </c>
      <c r="D207" s="229">
        <v>650.44</v>
      </c>
      <c r="E207" s="186">
        <f t="shared" si="3"/>
        <v>669.9532</v>
      </c>
    </row>
    <row r="208" spans="1:5">
      <c r="A208" s="187" t="s">
        <v>946</v>
      </c>
      <c r="B208" s="227">
        <v>20</v>
      </c>
      <c r="C208" s="185" t="s">
        <v>978</v>
      </c>
      <c r="D208" s="229">
        <v>540.5</v>
      </c>
      <c r="E208" s="186">
        <f t="shared" si="3"/>
        <v>556.715</v>
      </c>
    </row>
    <row r="209" spans="1:5">
      <c r="A209" s="197" t="s">
        <v>979</v>
      </c>
      <c r="B209" s="198"/>
      <c r="C209" s="198"/>
      <c r="D209" s="199"/>
      <c r="E209" s="186"/>
    </row>
    <row r="210" ht="25.5" spans="1:5">
      <c r="A210" s="187">
        <v>13</v>
      </c>
      <c r="B210" s="187">
        <v>32</v>
      </c>
      <c r="C210" s="185" t="s">
        <v>980</v>
      </c>
      <c r="D210" s="229">
        <v>5377.4</v>
      </c>
      <c r="E210" s="186">
        <f t="shared" si="3"/>
        <v>5538.722</v>
      </c>
    </row>
    <row r="211" ht="38.25" spans="1:5">
      <c r="A211" s="187">
        <v>13</v>
      </c>
      <c r="B211" s="187">
        <v>33</v>
      </c>
      <c r="C211" s="185" t="s">
        <v>981</v>
      </c>
      <c r="D211" s="229">
        <v>9254.28</v>
      </c>
      <c r="E211" s="186">
        <f t="shared" si="3"/>
        <v>9531.9084</v>
      </c>
    </row>
    <row r="212" spans="1:5">
      <c r="A212" s="187">
        <v>13</v>
      </c>
      <c r="B212" s="187">
        <v>36</v>
      </c>
      <c r="C212" s="185" t="s">
        <v>982</v>
      </c>
      <c r="D212" s="229">
        <v>927.36</v>
      </c>
      <c r="E212" s="186">
        <f t="shared" si="3"/>
        <v>955.1808</v>
      </c>
    </row>
    <row r="213" customHeight="1" spans="1:5">
      <c r="A213" s="187">
        <v>13</v>
      </c>
      <c r="B213" s="187">
        <v>37</v>
      </c>
      <c r="C213" s="185" t="s">
        <v>983</v>
      </c>
      <c r="D213" s="229">
        <v>1205.568</v>
      </c>
      <c r="E213" s="186">
        <f t="shared" si="3"/>
        <v>1241.73504</v>
      </c>
    </row>
    <row r="214" ht="25.5" spans="1:5">
      <c r="A214" s="187">
        <v>13</v>
      </c>
      <c r="B214" s="187">
        <v>38</v>
      </c>
      <c r="C214" s="185" t="s">
        <v>984</v>
      </c>
      <c r="D214" s="229">
        <v>1557.192</v>
      </c>
      <c r="E214" s="186">
        <f t="shared" si="3"/>
        <v>1603.90776</v>
      </c>
    </row>
    <row r="215" ht="38.25" spans="1:5">
      <c r="A215" s="187">
        <v>13</v>
      </c>
      <c r="B215" s="187">
        <v>40</v>
      </c>
      <c r="C215" s="185" t="s">
        <v>985</v>
      </c>
      <c r="D215" s="230">
        <v>5865</v>
      </c>
      <c r="E215" s="186">
        <f t="shared" si="3"/>
        <v>6040.95</v>
      </c>
    </row>
    <row r="216" ht="51" spans="1:5">
      <c r="A216" s="231">
        <v>13</v>
      </c>
      <c r="B216" s="231">
        <v>41</v>
      </c>
      <c r="C216" s="185" t="s">
        <v>986</v>
      </c>
      <c r="D216" s="230">
        <v>7245</v>
      </c>
      <c r="E216" s="186">
        <f t="shared" si="3"/>
        <v>7462.35</v>
      </c>
    </row>
    <row r="217" ht="38.25" spans="1:5">
      <c r="A217" s="187">
        <v>13</v>
      </c>
      <c r="B217" s="187">
        <v>42</v>
      </c>
      <c r="C217" s="185" t="s">
        <v>987</v>
      </c>
      <c r="D217" s="230">
        <v>5865</v>
      </c>
      <c r="E217" s="186">
        <f t="shared" si="3"/>
        <v>6040.95</v>
      </c>
    </row>
    <row r="218" ht="63.75" spans="1:5">
      <c r="A218" s="187">
        <v>13</v>
      </c>
      <c r="B218" s="187">
        <v>43</v>
      </c>
      <c r="C218" s="185" t="s">
        <v>988</v>
      </c>
      <c r="D218" s="229">
        <v>8625</v>
      </c>
      <c r="E218" s="186">
        <f t="shared" si="3"/>
        <v>8883.75</v>
      </c>
    </row>
    <row r="219" ht="114.75" spans="1:5">
      <c r="A219" s="187">
        <v>13</v>
      </c>
      <c r="B219" s="187">
        <v>44</v>
      </c>
      <c r="C219" s="185" t="s">
        <v>989</v>
      </c>
      <c r="D219" s="229">
        <v>14375</v>
      </c>
      <c r="E219" s="186">
        <f t="shared" si="3"/>
        <v>14806.25</v>
      </c>
    </row>
    <row r="220" ht="25.5" spans="1:5">
      <c r="A220" s="187">
        <v>13</v>
      </c>
      <c r="B220" s="187">
        <v>45</v>
      </c>
      <c r="C220" s="185" t="s">
        <v>990</v>
      </c>
      <c r="D220" s="229">
        <v>1058</v>
      </c>
      <c r="E220" s="186">
        <f t="shared" si="3"/>
        <v>1089.74</v>
      </c>
    </row>
    <row r="221" ht="27.95" customHeight="1" spans="1:5">
      <c r="A221" s="187">
        <v>13</v>
      </c>
      <c r="B221" s="187">
        <v>46</v>
      </c>
      <c r="C221" s="185" t="s">
        <v>991</v>
      </c>
      <c r="D221" s="229">
        <v>644</v>
      </c>
      <c r="E221" s="186">
        <f t="shared" si="3"/>
        <v>663.32</v>
      </c>
    </row>
    <row r="222" customHeight="1" spans="1:5">
      <c r="A222" s="208" t="s">
        <v>992</v>
      </c>
      <c r="B222" s="209"/>
      <c r="C222" s="209"/>
      <c r="D222" s="210"/>
      <c r="E222" s="186"/>
    </row>
    <row r="223" customHeight="1" spans="1:5">
      <c r="A223" s="187">
        <v>13</v>
      </c>
      <c r="B223" s="187">
        <v>34</v>
      </c>
      <c r="C223" s="185" t="s">
        <v>993</v>
      </c>
      <c r="D223" s="229">
        <v>12751</v>
      </c>
      <c r="E223" s="186">
        <f t="shared" si="3"/>
        <v>13133.53</v>
      </c>
    </row>
    <row r="224" ht="27" customHeight="1" spans="1:5">
      <c r="A224" s="187">
        <v>13</v>
      </c>
      <c r="B224" s="187">
        <v>35</v>
      </c>
      <c r="C224" s="185" t="s">
        <v>994</v>
      </c>
      <c r="D224" s="229">
        <v>20544</v>
      </c>
      <c r="E224" s="186">
        <f t="shared" si="3"/>
        <v>21160.32</v>
      </c>
    </row>
    <row r="225" customHeight="1" spans="1:5">
      <c r="A225" s="187">
        <v>13</v>
      </c>
      <c r="B225" s="187">
        <v>39</v>
      </c>
      <c r="C225" s="185" t="s">
        <v>995</v>
      </c>
      <c r="D225" s="229">
        <v>12751</v>
      </c>
      <c r="E225" s="186">
        <f t="shared" si="3"/>
        <v>13133.53</v>
      </c>
    </row>
    <row r="226" spans="1:5">
      <c r="A226" s="197" t="s">
        <v>996</v>
      </c>
      <c r="B226" s="198"/>
      <c r="C226" s="198"/>
      <c r="D226" s="199"/>
      <c r="E226" s="186">
        <f t="shared" si="3"/>
        <v>0</v>
      </c>
    </row>
    <row r="227" spans="1:5">
      <c r="A227" s="187">
        <v>14</v>
      </c>
      <c r="B227" s="191">
        <v>1</v>
      </c>
      <c r="C227" s="185" t="s">
        <v>997</v>
      </c>
      <c r="D227" s="130">
        <v>868.25</v>
      </c>
      <c r="E227" s="186">
        <f t="shared" si="3"/>
        <v>894.2975</v>
      </c>
    </row>
    <row r="228" spans="1:5">
      <c r="A228" s="187">
        <v>14</v>
      </c>
      <c r="B228" s="191" t="s">
        <v>694</v>
      </c>
      <c r="C228" s="185" t="s">
        <v>998</v>
      </c>
      <c r="D228" s="130">
        <v>777.4</v>
      </c>
      <c r="E228" s="186">
        <f t="shared" si="3"/>
        <v>800.722</v>
      </c>
    </row>
    <row r="229" spans="1:5">
      <c r="A229" s="187">
        <v>14</v>
      </c>
      <c r="B229" s="191" t="s">
        <v>852</v>
      </c>
      <c r="C229" s="185" t="s">
        <v>999</v>
      </c>
      <c r="D229" s="130">
        <v>834.9</v>
      </c>
      <c r="E229" s="186">
        <f t="shared" si="3"/>
        <v>859.947</v>
      </c>
    </row>
    <row r="230" spans="1:5">
      <c r="A230" s="187">
        <v>14</v>
      </c>
      <c r="B230" s="191" t="s">
        <v>697</v>
      </c>
      <c r="C230" s="185" t="s">
        <v>1000</v>
      </c>
      <c r="D230" s="130">
        <v>810.75</v>
      </c>
      <c r="E230" s="186">
        <f t="shared" si="3"/>
        <v>835.0725</v>
      </c>
    </row>
    <row r="231" spans="1:5">
      <c r="A231" s="187">
        <v>14</v>
      </c>
      <c r="B231" s="191" t="s">
        <v>709</v>
      </c>
      <c r="C231" s="185" t="s">
        <v>1001</v>
      </c>
      <c r="D231" s="130">
        <v>1184.5</v>
      </c>
      <c r="E231" s="186">
        <f t="shared" si="3"/>
        <v>1220.035</v>
      </c>
    </row>
    <row r="232" spans="1:5">
      <c r="A232" s="187">
        <v>14</v>
      </c>
      <c r="B232" s="191" t="s">
        <v>711</v>
      </c>
      <c r="C232" s="185" t="s">
        <v>1002</v>
      </c>
      <c r="D232" s="130">
        <v>1086.75</v>
      </c>
      <c r="E232" s="186">
        <f t="shared" si="3"/>
        <v>1119.3525</v>
      </c>
    </row>
    <row r="233" spans="1:5">
      <c r="A233" s="187">
        <v>14</v>
      </c>
      <c r="B233" s="191" t="s">
        <v>699</v>
      </c>
      <c r="C233" s="185" t="s">
        <v>1003</v>
      </c>
      <c r="D233" s="130">
        <v>1711.2</v>
      </c>
      <c r="E233" s="186">
        <f t="shared" si="3"/>
        <v>1762.536</v>
      </c>
    </row>
    <row r="234" spans="1:5">
      <c r="A234" s="187">
        <v>14</v>
      </c>
      <c r="B234" s="191" t="s">
        <v>701</v>
      </c>
      <c r="C234" s="185" t="s">
        <v>1004</v>
      </c>
      <c r="D234" s="130">
        <v>1523.75</v>
      </c>
      <c r="E234" s="186">
        <f t="shared" si="3"/>
        <v>1569.4625</v>
      </c>
    </row>
    <row r="235" spans="1:5">
      <c r="A235" s="187">
        <v>14</v>
      </c>
      <c r="B235" s="191" t="s">
        <v>715</v>
      </c>
      <c r="C235" s="185" t="s">
        <v>1005</v>
      </c>
      <c r="D235" s="130">
        <v>1955</v>
      </c>
      <c r="E235" s="186">
        <f t="shared" si="3"/>
        <v>2013.65</v>
      </c>
    </row>
    <row r="236" spans="1:5">
      <c r="A236" s="187">
        <v>14</v>
      </c>
      <c r="B236" s="191" t="s">
        <v>717</v>
      </c>
      <c r="C236" s="185" t="s">
        <v>1006</v>
      </c>
      <c r="D236" s="130">
        <v>1828.5</v>
      </c>
      <c r="E236" s="186">
        <f t="shared" si="3"/>
        <v>1883.355</v>
      </c>
    </row>
    <row r="237" spans="1:5">
      <c r="A237" s="187">
        <v>14</v>
      </c>
      <c r="B237" s="191" t="s">
        <v>719</v>
      </c>
      <c r="C237" s="185" t="s">
        <v>1007</v>
      </c>
      <c r="D237" s="130">
        <v>1110.9</v>
      </c>
      <c r="E237" s="186">
        <f t="shared" si="3"/>
        <v>1144.227</v>
      </c>
    </row>
    <row r="238" spans="1:5">
      <c r="A238" s="187">
        <v>14</v>
      </c>
      <c r="B238" s="191" t="s">
        <v>721</v>
      </c>
      <c r="C238" s="185" t="s">
        <v>1008</v>
      </c>
      <c r="D238" s="130">
        <v>1012</v>
      </c>
      <c r="E238" s="186">
        <f t="shared" si="3"/>
        <v>1042.36</v>
      </c>
    </row>
    <row r="239" spans="1:5">
      <c r="A239" s="187">
        <v>14</v>
      </c>
      <c r="B239" s="191" t="s">
        <v>723</v>
      </c>
      <c r="C239" s="185" t="s">
        <v>1009</v>
      </c>
      <c r="D239" s="130">
        <v>870.55</v>
      </c>
      <c r="E239" s="186">
        <f t="shared" si="3"/>
        <v>896.6665</v>
      </c>
    </row>
    <row r="240" spans="1:5">
      <c r="A240" s="187">
        <v>14</v>
      </c>
      <c r="B240" s="191" t="s">
        <v>725</v>
      </c>
      <c r="C240" s="185" t="s">
        <v>1010</v>
      </c>
      <c r="D240" s="130">
        <v>816.5</v>
      </c>
      <c r="E240" s="186">
        <f t="shared" si="3"/>
        <v>840.995</v>
      </c>
    </row>
    <row r="241" spans="1:5">
      <c r="A241" s="187">
        <v>14</v>
      </c>
      <c r="B241" s="191" t="s">
        <v>727</v>
      </c>
      <c r="C241" s="185" t="s">
        <v>1011</v>
      </c>
      <c r="D241" s="130">
        <v>1518</v>
      </c>
      <c r="E241" s="186">
        <f t="shared" si="3"/>
        <v>1563.54</v>
      </c>
    </row>
    <row r="242" spans="1:5">
      <c r="A242" s="187">
        <v>14</v>
      </c>
      <c r="B242" s="191" t="s">
        <v>729</v>
      </c>
      <c r="C242" s="185" t="s">
        <v>1012</v>
      </c>
      <c r="D242" s="130">
        <v>1362.75</v>
      </c>
      <c r="E242" s="186">
        <f t="shared" si="3"/>
        <v>1403.6325</v>
      </c>
    </row>
    <row r="243" spans="1:5">
      <c r="A243" s="187">
        <v>14</v>
      </c>
      <c r="B243" s="191" t="s">
        <v>731</v>
      </c>
      <c r="C243" s="185" t="s">
        <v>1013</v>
      </c>
      <c r="D243" s="130">
        <v>908.5</v>
      </c>
      <c r="E243" s="186">
        <f t="shared" si="3"/>
        <v>935.755</v>
      </c>
    </row>
    <row r="244" spans="1:5">
      <c r="A244" s="187">
        <v>14</v>
      </c>
      <c r="B244" s="191" t="s">
        <v>20</v>
      </c>
      <c r="C244" s="185" t="s">
        <v>1014</v>
      </c>
      <c r="D244" s="130">
        <v>868.25</v>
      </c>
      <c r="E244" s="186">
        <f t="shared" si="3"/>
        <v>894.2975</v>
      </c>
    </row>
    <row r="245" ht="25.5" spans="1:5">
      <c r="A245" s="187">
        <v>14</v>
      </c>
      <c r="B245" s="191" t="s">
        <v>734</v>
      </c>
      <c r="C245" s="185" t="s">
        <v>1015</v>
      </c>
      <c r="D245" s="130">
        <v>839.5</v>
      </c>
      <c r="E245" s="186">
        <f t="shared" si="3"/>
        <v>864.685</v>
      </c>
    </row>
    <row r="246" ht="25.5" spans="1:5">
      <c r="A246" s="187">
        <v>14</v>
      </c>
      <c r="B246" s="191" t="s">
        <v>736</v>
      </c>
      <c r="C246" s="185" t="s">
        <v>1016</v>
      </c>
      <c r="D246" s="130">
        <v>782</v>
      </c>
      <c r="E246" s="186">
        <f t="shared" si="3"/>
        <v>805.46</v>
      </c>
    </row>
    <row r="247" spans="1:5">
      <c r="A247" s="187">
        <v>14</v>
      </c>
      <c r="B247" s="191" t="s">
        <v>738</v>
      </c>
      <c r="C247" s="185" t="s">
        <v>1017</v>
      </c>
      <c r="D247" s="130">
        <v>839.5</v>
      </c>
      <c r="E247" s="186">
        <f t="shared" si="3"/>
        <v>864.685</v>
      </c>
    </row>
    <row r="248" spans="1:5">
      <c r="A248" s="187">
        <v>14</v>
      </c>
      <c r="B248" s="191" t="s">
        <v>740</v>
      </c>
      <c r="C248" s="185" t="s">
        <v>1018</v>
      </c>
      <c r="D248" s="130">
        <v>782</v>
      </c>
      <c r="E248" s="186">
        <f t="shared" si="3"/>
        <v>805.46</v>
      </c>
    </row>
    <row r="249" spans="1:5">
      <c r="A249" s="187">
        <v>14</v>
      </c>
      <c r="B249" s="191" t="s">
        <v>742</v>
      </c>
      <c r="C249" s="185" t="s">
        <v>1019</v>
      </c>
      <c r="D249" s="130">
        <v>897</v>
      </c>
      <c r="E249" s="186">
        <f t="shared" si="3"/>
        <v>923.91</v>
      </c>
    </row>
    <row r="250" spans="1:5">
      <c r="A250" s="187">
        <v>14</v>
      </c>
      <c r="B250" s="191" t="s">
        <v>744</v>
      </c>
      <c r="C250" s="185" t="s">
        <v>1020</v>
      </c>
      <c r="D250" s="130">
        <v>833.75</v>
      </c>
      <c r="E250" s="186">
        <f t="shared" si="3"/>
        <v>858.7625</v>
      </c>
    </row>
    <row r="251" ht="25.5" spans="1:5">
      <c r="A251" s="187">
        <v>14</v>
      </c>
      <c r="B251" s="191" t="s">
        <v>746</v>
      </c>
      <c r="C251" s="185" t="s">
        <v>1021</v>
      </c>
      <c r="D251" s="130">
        <v>845.25</v>
      </c>
      <c r="E251" s="186">
        <f t="shared" si="3"/>
        <v>870.6075</v>
      </c>
    </row>
    <row r="252" ht="27" customHeight="1" spans="1:5">
      <c r="A252" s="187">
        <v>14</v>
      </c>
      <c r="B252" s="191" t="s">
        <v>748</v>
      </c>
      <c r="C252" s="185" t="s">
        <v>1022</v>
      </c>
      <c r="D252" s="130">
        <v>787.75</v>
      </c>
      <c r="E252" s="186">
        <f t="shared" si="3"/>
        <v>811.3825</v>
      </c>
    </row>
    <row r="253" spans="1:5">
      <c r="A253" s="187">
        <v>14</v>
      </c>
      <c r="B253" s="191" t="s">
        <v>750</v>
      </c>
      <c r="C253" s="185" t="s">
        <v>1023</v>
      </c>
      <c r="D253" s="130">
        <v>1587</v>
      </c>
      <c r="E253" s="186">
        <f t="shared" si="3"/>
        <v>1634.61</v>
      </c>
    </row>
    <row r="254" ht="18.95" customHeight="1" spans="1:5">
      <c r="A254" s="187">
        <v>14</v>
      </c>
      <c r="B254" s="191" t="s">
        <v>752</v>
      </c>
      <c r="C254" s="185" t="s">
        <v>1024</v>
      </c>
      <c r="D254" s="130">
        <v>1380</v>
      </c>
      <c r="E254" s="186">
        <f t="shared" si="3"/>
        <v>1421.4</v>
      </c>
    </row>
    <row r="255" ht="29.25" customHeight="1" spans="1:5">
      <c r="A255" s="187">
        <v>14</v>
      </c>
      <c r="B255" s="191" t="s">
        <v>754</v>
      </c>
      <c r="C255" s="185" t="s">
        <v>1025</v>
      </c>
      <c r="D255" s="130">
        <v>931.5</v>
      </c>
      <c r="E255" s="186">
        <f t="shared" si="3"/>
        <v>959.445</v>
      </c>
    </row>
    <row r="256" ht="25.5" spans="1:5">
      <c r="A256" s="187">
        <v>14</v>
      </c>
      <c r="B256" s="191" t="s">
        <v>756</v>
      </c>
      <c r="C256" s="185" t="s">
        <v>1026</v>
      </c>
      <c r="D256" s="130">
        <v>897</v>
      </c>
      <c r="E256" s="186">
        <f t="shared" si="3"/>
        <v>923.91</v>
      </c>
    </row>
    <row r="257" spans="1:5">
      <c r="A257" s="187">
        <v>14</v>
      </c>
      <c r="B257" s="191" t="s">
        <v>669</v>
      </c>
      <c r="C257" s="185" t="s">
        <v>1027</v>
      </c>
      <c r="D257" s="130">
        <v>948.75</v>
      </c>
      <c r="E257" s="186">
        <f t="shared" si="3"/>
        <v>977.2125</v>
      </c>
    </row>
    <row r="258" spans="1:5">
      <c r="A258" s="187">
        <v>14</v>
      </c>
      <c r="B258" s="191" t="s">
        <v>759</v>
      </c>
      <c r="C258" s="185" t="s">
        <v>1028</v>
      </c>
      <c r="D258" s="130">
        <v>908.5</v>
      </c>
      <c r="E258" s="186">
        <f t="shared" si="3"/>
        <v>935.755</v>
      </c>
    </row>
    <row r="259" ht="25.5" spans="1:5">
      <c r="A259" s="187">
        <v>14</v>
      </c>
      <c r="B259" s="191" t="s">
        <v>646</v>
      </c>
      <c r="C259" s="185" t="s">
        <v>1029</v>
      </c>
      <c r="D259" s="130">
        <v>948.75</v>
      </c>
      <c r="E259" s="186">
        <f t="shared" si="3"/>
        <v>977.2125</v>
      </c>
    </row>
    <row r="260" ht="25.5" spans="1:5">
      <c r="A260" s="187">
        <v>14</v>
      </c>
      <c r="B260" s="191" t="s">
        <v>762</v>
      </c>
      <c r="C260" s="185" t="s">
        <v>1030</v>
      </c>
      <c r="D260" s="130">
        <v>908.5</v>
      </c>
      <c r="E260" s="186">
        <f t="shared" si="3"/>
        <v>935.755</v>
      </c>
    </row>
    <row r="261" spans="1:5">
      <c r="A261" s="187">
        <v>14</v>
      </c>
      <c r="B261" s="191" t="s">
        <v>764</v>
      </c>
      <c r="C261" s="185" t="s">
        <v>1031</v>
      </c>
      <c r="D261" s="130">
        <v>925.75</v>
      </c>
      <c r="E261" s="186">
        <f t="shared" si="3"/>
        <v>953.5225</v>
      </c>
    </row>
    <row r="262" spans="1:5">
      <c r="A262" s="187">
        <v>14</v>
      </c>
      <c r="B262" s="191" t="s">
        <v>766</v>
      </c>
      <c r="C262" s="185" t="s">
        <v>1032</v>
      </c>
      <c r="D262" s="130">
        <v>885.5</v>
      </c>
      <c r="E262" s="186">
        <f t="shared" ref="E262:E298" si="4">D262*$D$1</f>
        <v>912.065</v>
      </c>
    </row>
    <row r="263" spans="1:5">
      <c r="A263" s="187">
        <v>14</v>
      </c>
      <c r="B263" s="191" t="s">
        <v>768</v>
      </c>
      <c r="C263" s="185" t="s">
        <v>1033</v>
      </c>
      <c r="D263" s="130">
        <v>1328.25</v>
      </c>
      <c r="E263" s="186">
        <f t="shared" si="4"/>
        <v>1368.0975</v>
      </c>
    </row>
    <row r="264" spans="1:5">
      <c r="A264" s="187">
        <v>14</v>
      </c>
      <c r="B264" s="191" t="s">
        <v>770</v>
      </c>
      <c r="C264" s="185" t="s">
        <v>1034</v>
      </c>
      <c r="D264" s="130">
        <v>1178.75</v>
      </c>
      <c r="E264" s="186">
        <f t="shared" si="4"/>
        <v>1214.1125</v>
      </c>
    </row>
    <row r="265" spans="1:5">
      <c r="A265" s="187">
        <v>14</v>
      </c>
      <c r="B265" s="191" t="s">
        <v>772</v>
      </c>
      <c r="C265" s="185" t="s">
        <v>1035</v>
      </c>
      <c r="D265" s="130">
        <v>862.5</v>
      </c>
      <c r="E265" s="186">
        <f t="shared" si="4"/>
        <v>888.375</v>
      </c>
    </row>
    <row r="266" spans="1:5">
      <c r="A266" s="187">
        <v>14</v>
      </c>
      <c r="B266" s="191" t="s">
        <v>774</v>
      </c>
      <c r="C266" s="185" t="s">
        <v>1036</v>
      </c>
      <c r="D266" s="130">
        <v>805</v>
      </c>
      <c r="E266" s="186">
        <f t="shared" si="4"/>
        <v>829.15</v>
      </c>
    </row>
    <row r="267" spans="1:5">
      <c r="A267" s="187">
        <v>14</v>
      </c>
      <c r="B267" s="191" t="s">
        <v>776</v>
      </c>
      <c r="C267" s="185" t="s">
        <v>1037</v>
      </c>
      <c r="D267" s="130">
        <v>845.25</v>
      </c>
      <c r="E267" s="186">
        <f t="shared" si="4"/>
        <v>870.6075</v>
      </c>
    </row>
    <row r="268" spans="1:5">
      <c r="A268" s="187">
        <v>14</v>
      </c>
      <c r="B268" s="191" t="s">
        <v>778</v>
      </c>
      <c r="C268" s="185" t="s">
        <v>1038</v>
      </c>
      <c r="D268" s="130">
        <v>787.75</v>
      </c>
      <c r="E268" s="186">
        <f t="shared" si="4"/>
        <v>811.3825</v>
      </c>
    </row>
    <row r="269" spans="1:5">
      <c r="A269" s="187">
        <v>14</v>
      </c>
      <c r="B269" s="191" t="s">
        <v>780</v>
      </c>
      <c r="C269" s="185" t="s">
        <v>1039</v>
      </c>
      <c r="D269" s="130">
        <v>845.25</v>
      </c>
      <c r="E269" s="186">
        <f t="shared" si="4"/>
        <v>870.6075</v>
      </c>
    </row>
    <row r="270" spans="1:5">
      <c r="A270" s="187">
        <v>14</v>
      </c>
      <c r="B270" s="191" t="s">
        <v>782</v>
      </c>
      <c r="C270" s="185" t="s">
        <v>1040</v>
      </c>
      <c r="D270" s="130">
        <v>787.75</v>
      </c>
      <c r="E270" s="186">
        <f t="shared" si="4"/>
        <v>811.3825</v>
      </c>
    </row>
    <row r="271" ht="38.25" spans="1:5">
      <c r="A271" s="187">
        <v>14</v>
      </c>
      <c r="B271" s="191" t="s">
        <v>784</v>
      </c>
      <c r="C271" s="185" t="s">
        <v>1041</v>
      </c>
      <c r="D271" s="130">
        <v>839.5</v>
      </c>
      <c r="E271" s="186">
        <f t="shared" si="4"/>
        <v>864.685</v>
      </c>
    </row>
    <row r="272" ht="38.25" spans="1:5">
      <c r="A272" s="187">
        <v>14</v>
      </c>
      <c r="B272" s="191" t="s">
        <v>786</v>
      </c>
      <c r="C272" s="185" t="s">
        <v>1042</v>
      </c>
      <c r="D272" s="130">
        <v>805</v>
      </c>
      <c r="E272" s="186">
        <f t="shared" si="4"/>
        <v>829.15</v>
      </c>
    </row>
    <row r="273" spans="1:5">
      <c r="A273" s="187">
        <v>14</v>
      </c>
      <c r="B273" s="191" t="s">
        <v>788</v>
      </c>
      <c r="C273" s="185" t="s">
        <v>1043</v>
      </c>
      <c r="D273" s="130">
        <v>1357</v>
      </c>
      <c r="E273" s="186">
        <f t="shared" si="4"/>
        <v>1397.71</v>
      </c>
    </row>
    <row r="274" spans="1:5">
      <c r="A274" s="187">
        <v>14</v>
      </c>
      <c r="B274" s="191" t="s">
        <v>790</v>
      </c>
      <c r="C274" s="185" t="s">
        <v>1044</v>
      </c>
      <c r="D274" s="130">
        <v>1207.5</v>
      </c>
      <c r="E274" s="186">
        <f t="shared" si="4"/>
        <v>1243.725</v>
      </c>
    </row>
    <row r="275" spans="1:5">
      <c r="A275" s="187">
        <v>14</v>
      </c>
      <c r="B275" s="191" t="s">
        <v>792</v>
      </c>
      <c r="C275" s="185" t="s">
        <v>1045</v>
      </c>
      <c r="D275" s="130">
        <v>632.5</v>
      </c>
      <c r="E275" s="186">
        <f t="shared" si="4"/>
        <v>651.475</v>
      </c>
    </row>
    <row r="276" spans="1:5">
      <c r="A276" s="187">
        <v>14</v>
      </c>
      <c r="B276" s="191" t="s">
        <v>794</v>
      </c>
      <c r="C276" s="185" t="s">
        <v>1046</v>
      </c>
      <c r="D276" s="130">
        <v>557.75</v>
      </c>
      <c r="E276" s="186">
        <f t="shared" si="4"/>
        <v>574.4825</v>
      </c>
    </row>
    <row r="277" ht="25.5" spans="1:5">
      <c r="A277" s="187">
        <v>14</v>
      </c>
      <c r="B277" s="191" t="s">
        <v>796</v>
      </c>
      <c r="C277" s="185" t="s">
        <v>1047</v>
      </c>
      <c r="D277" s="130">
        <v>1173</v>
      </c>
      <c r="E277" s="186">
        <f t="shared" si="4"/>
        <v>1208.19</v>
      </c>
    </row>
    <row r="278" ht="25.5" spans="1:5">
      <c r="A278" s="187">
        <v>14</v>
      </c>
      <c r="B278" s="191" t="s">
        <v>798</v>
      </c>
      <c r="C278" s="185" t="s">
        <v>1048</v>
      </c>
      <c r="D278" s="130">
        <v>1109.75</v>
      </c>
      <c r="E278" s="186">
        <f t="shared" si="4"/>
        <v>1143.0425</v>
      </c>
    </row>
    <row r="279" spans="1:5">
      <c r="A279" s="187">
        <v>14</v>
      </c>
      <c r="B279" s="191" t="s">
        <v>800</v>
      </c>
      <c r="C279" s="185" t="s">
        <v>1049</v>
      </c>
      <c r="D279" s="130">
        <v>897</v>
      </c>
      <c r="E279" s="186">
        <f t="shared" si="4"/>
        <v>923.91</v>
      </c>
    </row>
    <row r="280" spans="1:5">
      <c r="A280" s="187">
        <v>14</v>
      </c>
      <c r="B280" s="191" t="s">
        <v>802</v>
      </c>
      <c r="C280" s="185" t="s">
        <v>1050</v>
      </c>
      <c r="D280" s="130">
        <v>823.4</v>
      </c>
      <c r="E280" s="186">
        <f t="shared" si="4"/>
        <v>848.102</v>
      </c>
    </row>
    <row r="281" ht="25.5" spans="1:5">
      <c r="A281" s="187">
        <v>14</v>
      </c>
      <c r="B281" s="191" t="s">
        <v>804</v>
      </c>
      <c r="C281" s="185" t="s">
        <v>1051</v>
      </c>
      <c r="D281" s="130">
        <v>1219</v>
      </c>
      <c r="E281" s="186">
        <f t="shared" si="4"/>
        <v>1255.57</v>
      </c>
    </row>
    <row r="282" ht="25.5" spans="1:5">
      <c r="A282" s="187">
        <v>14</v>
      </c>
      <c r="B282" s="191" t="s">
        <v>806</v>
      </c>
      <c r="C282" s="185" t="s">
        <v>1052</v>
      </c>
      <c r="D282" s="130">
        <v>1058</v>
      </c>
      <c r="E282" s="186">
        <f t="shared" si="4"/>
        <v>1089.74</v>
      </c>
    </row>
    <row r="283" spans="1:5">
      <c r="A283" s="187">
        <v>14</v>
      </c>
      <c r="B283" s="191" t="s">
        <v>808</v>
      </c>
      <c r="C283" s="185" t="s">
        <v>1053</v>
      </c>
      <c r="D283" s="130">
        <v>948.75</v>
      </c>
      <c r="E283" s="186">
        <f t="shared" si="4"/>
        <v>977.2125</v>
      </c>
    </row>
    <row r="284" spans="1:5">
      <c r="A284" s="187">
        <v>14</v>
      </c>
      <c r="B284" s="191" t="s">
        <v>810</v>
      </c>
      <c r="C284" s="185" t="s">
        <v>1054</v>
      </c>
      <c r="D284" s="130">
        <v>908.5</v>
      </c>
      <c r="E284" s="186">
        <f t="shared" si="4"/>
        <v>935.755</v>
      </c>
    </row>
    <row r="285" spans="1:5">
      <c r="A285" s="187">
        <v>14</v>
      </c>
      <c r="B285" s="191" t="s">
        <v>812</v>
      </c>
      <c r="C285" s="185" t="s">
        <v>1055</v>
      </c>
      <c r="D285" s="130">
        <v>925.75</v>
      </c>
      <c r="E285" s="186">
        <f t="shared" si="4"/>
        <v>953.5225</v>
      </c>
    </row>
    <row r="286" spans="1:5">
      <c r="A286" s="187">
        <v>14</v>
      </c>
      <c r="B286" s="191" t="s">
        <v>814</v>
      </c>
      <c r="C286" s="185" t="s">
        <v>1056</v>
      </c>
      <c r="D286" s="130">
        <v>874</v>
      </c>
      <c r="E286" s="186">
        <f t="shared" si="4"/>
        <v>900.22</v>
      </c>
    </row>
    <row r="287" ht="25.5" spans="1:5">
      <c r="A287" s="187">
        <v>14</v>
      </c>
      <c r="B287" s="191" t="s">
        <v>816</v>
      </c>
      <c r="C287" s="185" t="s">
        <v>1057</v>
      </c>
      <c r="D287" s="130">
        <v>2794.5</v>
      </c>
      <c r="E287" s="186">
        <f t="shared" si="4"/>
        <v>2878.335</v>
      </c>
    </row>
    <row r="288" ht="25.5" spans="1:5">
      <c r="A288" s="187">
        <v>14</v>
      </c>
      <c r="B288" s="191" t="s">
        <v>818</v>
      </c>
      <c r="C288" s="185" t="s">
        <v>1058</v>
      </c>
      <c r="D288" s="130">
        <v>2581.75</v>
      </c>
      <c r="E288" s="186">
        <f t="shared" si="4"/>
        <v>2659.2025</v>
      </c>
    </row>
    <row r="289" spans="1:5">
      <c r="A289" s="187">
        <v>14</v>
      </c>
      <c r="B289" s="191" t="s">
        <v>820</v>
      </c>
      <c r="C289" s="232" t="s">
        <v>1059</v>
      </c>
      <c r="D289" s="130">
        <v>1288</v>
      </c>
      <c r="E289" s="186">
        <f t="shared" si="4"/>
        <v>1326.64</v>
      </c>
    </row>
    <row r="290" spans="1:5">
      <c r="A290" s="187">
        <v>14</v>
      </c>
      <c r="B290" s="191" t="s">
        <v>50</v>
      </c>
      <c r="C290" s="232" t="s">
        <v>1060</v>
      </c>
      <c r="D290" s="130">
        <v>1259.25</v>
      </c>
      <c r="E290" s="186">
        <f t="shared" si="4"/>
        <v>1297.0275</v>
      </c>
    </row>
    <row r="291" spans="1:5">
      <c r="A291" s="187">
        <v>14</v>
      </c>
      <c r="B291" s="191" t="s">
        <v>823</v>
      </c>
      <c r="C291" s="232" t="s">
        <v>1061</v>
      </c>
      <c r="D291" s="130">
        <v>1299.5</v>
      </c>
      <c r="E291" s="186">
        <f t="shared" si="4"/>
        <v>1338.485</v>
      </c>
    </row>
    <row r="292" spans="1:5">
      <c r="A292" s="187">
        <v>14</v>
      </c>
      <c r="B292" s="191" t="s">
        <v>57</v>
      </c>
      <c r="C292" s="232" t="s">
        <v>1062</v>
      </c>
      <c r="D292" s="130">
        <v>1207.5</v>
      </c>
      <c r="E292" s="186">
        <f t="shared" si="4"/>
        <v>1243.725</v>
      </c>
    </row>
    <row r="293" spans="1:5">
      <c r="A293" s="231">
        <v>14</v>
      </c>
      <c r="B293" s="231">
        <v>42</v>
      </c>
      <c r="C293" s="233" t="s">
        <v>1063</v>
      </c>
      <c r="D293" s="130">
        <v>1184.5</v>
      </c>
      <c r="E293" s="186">
        <f t="shared" si="4"/>
        <v>1220.035</v>
      </c>
    </row>
    <row r="294" spans="1:5">
      <c r="A294" s="231">
        <v>14</v>
      </c>
      <c r="B294" s="231" t="s">
        <v>1064</v>
      </c>
      <c r="C294" s="233" t="s">
        <v>1065</v>
      </c>
      <c r="D294" s="130">
        <v>1115.5</v>
      </c>
      <c r="E294" s="186">
        <f t="shared" si="4"/>
        <v>1148.965</v>
      </c>
    </row>
    <row r="295" spans="1:5">
      <c r="A295" s="234">
        <v>14</v>
      </c>
      <c r="B295" s="234">
        <v>43</v>
      </c>
      <c r="C295" s="207" t="s">
        <v>1066</v>
      </c>
      <c r="D295" s="130">
        <v>1155.75</v>
      </c>
      <c r="E295" s="186">
        <f t="shared" si="4"/>
        <v>1190.4225</v>
      </c>
    </row>
    <row r="296" spans="1:5">
      <c r="A296" s="234">
        <v>14</v>
      </c>
      <c r="B296" s="234" t="s">
        <v>446</v>
      </c>
      <c r="C296" s="207" t="s">
        <v>1067</v>
      </c>
      <c r="D296" s="130">
        <v>1127</v>
      </c>
      <c r="E296" s="186">
        <f t="shared" si="4"/>
        <v>1160.81</v>
      </c>
    </row>
    <row r="297" ht="25.5" spans="1:5">
      <c r="A297" s="234">
        <v>14</v>
      </c>
      <c r="B297" s="234">
        <v>44</v>
      </c>
      <c r="C297" s="185" t="s">
        <v>1068</v>
      </c>
      <c r="D297" s="130">
        <v>1397.25</v>
      </c>
      <c r="E297" s="186">
        <f t="shared" si="4"/>
        <v>1439.1675</v>
      </c>
    </row>
    <row r="298" ht="25.5" spans="1:5">
      <c r="A298" s="234">
        <v>14</v>
      </c>
      <c r="B298" s="234" t="s">
        <v>449</v>
      </c>
      <c r="C298" s="185" t="s">
        <v>1069</v>
      </c>
      <c r="D298" s="130">
        <v>1284.55</v>
      </c>
      <c r="E298" s="186">
        <f t="shared" si="4"/>
        <v>1323.0865</v>
      </c>
    </row>
    <row r="302" spans="1:5">
      <c r="B302" s="173" t="s">
        <v>1070</v>
      </c>
      <c r="D302" s="173"/>
    </row>
    <row r="303" ht="26.25" customHeight="1"/>
    <row r="323" ht="18" customHeight="1"/>
    <row r="324" ht="20.25" customHeight="1"/>
    <row r="325" ht="26.25" customHeight="1"/>
  </sheetData>
  <mergeCells count="23">
    <mergeCell ref="A4:D4"/>
    <mergeCell ref="A11:D11"/>
    <mergeCell ref="A18:D18"/>
    <mergeCell ref="A98:D98"/>
    <mergeCell ref="A116:D116"/>
    <mergeCell ref="A130:D130"/>
    <mergeCell ref="A145:D145"/>
    <mergeCell ref="A156:D156"/>
    <mergeCell ref="A164:D164"/>
    <mergeCell ref="A179:D179"/>
    <mergeCell ref="A185:D185"/>
    <mergeCell ref="A189:D189"/>
    <mergeCell ref="A190:D190"/>
    <mergeCell ref="A195:D195"/>
    <mergeCell ref="A209:D209"/>
    <mergeCell ref="A222:D222"/>
    <mergeCell ref="A226:D226"/>
    <mergeCell ref="B302:D302"/>
    <mergeCell ref="A187:A188"/>
    <mergeCell ref="B187:B188"/>
    <mergeCell ref="C187:C188"/>
    <mergeCell ref="D187:D188"/>
    <mergeCell ref="E187:E188"/>
  </mergeCells>
  <pageMargins left="0.590551181102362" right="0.590551181102362" top="0.748031496062992" bottom="0.354330708661417" header="0.31496062992126" footer="0.31496062992126"/>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549"/>
  <sheetViews>
    <sheetView view="pageBreakPreview" zoomScale="120" zoomScaleNormal="80" topLeftCell="A199" workbookViewId="0">
      <selection activeCell="Q540" sqref="Q540"/>
    </sheetView>
  </sheetViews>
  <sheetFormatPr defaultColWidth="9" defaultRowHeight="15" outlineLevelCol="5"/>
  <cols>
    <col min="1" max="1" width="5.28571428571429" style="74" customWidth="1"/>
    <col min="2" max="2" width="8.14285714285714" style="75" customWidth="1"/>
    <col min="3" max="3" width="55" style="74" customWidth="1"/>
    <col min="4" max="4" width="21.7142857142857" style="76" customWidth="1"/>
    <col min="5" max="16384" width="9" style="74"/>
  </cols>
  <sheetData>
    <row r="1" spans="1:4">
      <c r="A1" s="77" t="s">
        <v>1071</v>
      </c>
      <c r="B1" s="77"/>
      <c r="C1" s="77"/>
      <c r="D1" s="78"/>
    </row>
    <row r="2" ht="79.5" customHeight="1" spans="1:4">
      <c r="A2" s="79" t="s">
        <v>0</v>
      </c>
      <c r="B2" s="80" t="s">
        <v>1</v>
      </c>
      <c r="C2" s="81" t="s">
        <v>2</v>
      </c>
      <c r="D2" s="82" t="s">
        <v>3</v>
      </c>
    </row>
    <row r="3" ht="34.5" customHeight="1" spans="1:4">
      <c r="A3" s="83" t="s">
        <v>1072</v>
      </c>
      <c r="B3" s="84"/>
      <c r="C3" s="84"/>
      <c r="D3" s="85"/>
    </row>
    <row r="4" ht="18.95" customHeight="1" spans="1:4">
      <c r="A4" s="86" t="s">
        <v>1073</v>
      </c>
      <c r="B4" s="87"/>
      <c r="C4" s="87"/>
      <c r="D4" s="88"/>
    </row>
    <row r="5" ht="25.5" spans="1:4">
      <c r="A5" s="89">
        <v>1</v>
      </c>
      <c r="B5" s="89">
        <v>1</v>
      </c>
      <c r="C5" s="90" t="s">
        <v>1074</v>
      </c>
      <c r="D5" s="91">
        <v>267.904</v>
      </c>
    </row>
    <row r="6" ht="38.25" spans="1:4">
      <c r="A6" s="92">
        <v>1</v>
      </c>
      <c r="B6" s="93">
        <v>2</v>
      </c>
      <c r="C6" s="94" t="s">
        <v>1075</v>
      </c>
      <c r="D6" s="95">
        <v>133.952</v>
      </c>
    </row>
    <row r="7" spans="1:4">
      <c r="A7" s="96">
        <v>1</v>
      </c>
      <c r="B7" s="97">
        <v>3</v>
      </c>
      <c r="C7" s="98" t="s">
        <v>1076</v>
      </c>
      <c r="D7" s="95">
        <v>154.56</v>
      </c>
    </row>
    <row r="8" spans="1:4">
      <c r="A8" s="96">
        <v>1</v>
      </c>
      <c r="B8" s="97">
        <v>4</v>
      </c>
      <c r="C8" s="98" t="s">
        <v>1077</v>
      </c>
      <c r="D8" s="99">
        <v>450.8</v>
      </c>
    </row>
    <row r="9" ht="15.75" spans="1:4">
      <c r="A9" s="100" t="s">
        <v>1078</v>
      </c>
      <c r="B9" s="101"/>
      <c r="C9" s="101"/>
      <c r="D9" s="102"/>
    </row>
    <row r="10" ht="15.75" spans="1:4">
      <c r="A10" s="103" t="s">
        <v>1079</v>
      </c>
      <c r="B10" s="104"/>
      <c r="C10" s="104"/>
      <c r="D10" s="105"/>
    </row>
    <row r="11" ht="18" customHeight="1" spans="1:4">
      <c r="A11" s="106">
        <v>2</v>
      </c>
      <c r="B11" s="107" t="s">
        <v>1080</v>
      </c>
      <c r="C11" s="108" t="s">
        <v>1081</v>
      </c>
      <c r="D11" s="99">
        <v>3406.76</v>
      </c>
    </row>
    <row r="12" ht="16.5" customHeight="1" spans="1:4">
      <c r="A12" s="106">
        <v>2</v>
      </c>
      <c r="B12" s="109" t="s">
        <v>852</v>
      </c>
      <c r="C12" s="108" t="s">
        <v>1082</v>
      </c>
      <c r="D12" s="99">
        <v>3406.76</v>
      </c>
    </row>
    <row r="13" ht="16.5" customHeight="1" spans="1:4">
      <c r="A13" s="106">
        <v>2</v>
      </c>
      <c r="B13" s="107" t="s">
        <v>709</v>
      </c>
      <c r="C13" s="108" t="s">
        <v>1083</v>
      </c>
      <c r="D13" s="99">
        <v>3406.76</v>
      </c>
    </row>
    <row r="14" spans="1:4">
      <c r="A14" s="106">
        <v>2</v>
      </c>
      <c r="B14" s="107" t="s">
        <v>711</v>
      </c>
      <c r="C14" s="108" t="s">
        <v>1084</v>
      </c>
      <c r="D14" s="99">
        <v>3406.76</v>
      </c>
    </row>
    <row r="15" spans="1:4">
      <c r="A15" s="106">
        <v>2</v>
      </c>
      <c r="B15" s="107" t="s">
        <v>1085</v>
      </c>
      <c r="C15" s="108" t="s">
        <v>1086</v>
      </c>
      <c r="D15" s="99">
        <v>3406.76</v>
      </c>
    </row>
    <row r="16" spans="1:4">
      <c r="A16" s="106">
        <v>2</v>
      </c>
      <c r="B16" s="107" t="s">
        <v>1087</v>
      </c>
      <c r="C16" s="108" t="s">
        <v>1088</v>
      </c>
      <c r="D16" s="99">
        <v>3406.76</v>
      </c>
    </row>
    <row r="17" spans="1:4">
      <c r="A17" s="106">
        <v>2</v>
      </c>
      <c r="B17" s="107" t="s">
        <v>699</v>
      </c>
      <c r="C17" s="108" t="s">
        <v>1089</v>
      </c>
      <c r="D17" s="99">
        <v>3406.76</v>
      </c>
    </row>
    <row r="18" spans="1:4">
      <c r="A18" s="106">
        <v>2</v>
      </c>
      <c r="B18" s="107" t="s">
        <v>715</v>
      </c>
      <c r="C18" s="108" t="s">
        <v>1090</v>
      </c>
      <c r="D18" s="99">
        <v>3406.76</v>
      </c>
    </row>
    <row r="19" spans="1:4">
      <c r="A19" s="106">
        <v>2</v>
      </c>
      <c r="B19" s="107" t="s">
        <v>719</v>
      </c>
      <c r="C19" s="108" t="s">
        <v>1091</v>
      </c>
      <c r="D19" s="99">
        <v>3406.76</v>
      </c>
    </row>
    <row r="20" spans="1:4">
      <c r="A20" s="106">
        <v>2</v>
      </c>
      <c r="B20" s="107" t="s">
        <v>723</v>
      </c>
      <c r="C20" s="108" t="s">
        <v>1092</v>
      </c>
      <c r="D20" s="99">
        <v>3406.76</v>
      </c>
    </row>
    <row r="21" spans="1:4">
      <c r="A21" s="106">
        <v>2</v>
      </c>
      <c r="B21" s="107" t="s">
        <v>727</v>
      </c>
      <c r="C21" s="108" t="s">
        <v>1093</v>
      </c>
      <c r="D21" s="99">
        <v>3406.76</v>
      </c>
    </row>
    <row r="22" ht="25.5" spans="1:4">
      <c r="A22" s="106">
        <v>2</v>
      </c>
      <c r="B22" s="107" t="s">
        <v>731</v>
      </c>
      <c r="C22" s="108" t="s">
        <v>1094</v>
      </c>
      <c r="D22" s="99">
        <v>3406.76</v>
      </c>
    </row>
    <row r="23" spans="1:4">
      <c r="A23" s="106">
        <v>2</v>
      </c>
      <c r="B23" s="107" t="s">
        <v>734</v>
      </c>
      <c r="C23" s="110" t="s">
        <v>1095</v>
      </c>
      <c r="D23" s="99">
        <v>3406.76</v>
      </c>
    </row>
    <row r="24" spans="1:4">
      <c r="A24" s="106">
        <v>2</v>
      </c>
      <c r="B24" s="107" t="s">
        <v>738</v>
      </c>
      <c r="C24" s="110" t="s">
        <v>1096</v>
      </c>
      <c r="D24" s="99">
        <v>3406.76</v>
      </c>
    </row>
    <row r="25" spans="1:4">
      <c r="A25" s="106">
        <v>2</v>
      </c>
      <c r="B25" s="107" t="s">
        <v>742</v>
      </c>
      <c r="C25" s="110" t="s">
        <v>1097</v>
      </c>
      <c r="D25" s="99">
        <v>3406.76</v>
      </c>
    </row>
    <row r="26" spans="1:4">
      <c r="A26" s="97">
        <v>2</v>
      </c>
      <c r="B26" s="111" t="s">
        <v>750</v>
      </c>
      <c r="C26" s="110" t="s">
        <v>1098</v>
      </c>
      <c r="D26" s="99">
        <v>3406.76</v>
      </c>
    </row>
    <row r="27" spans="1:4">
      <c r="A27" s="97">
        <v>2</v>
      </c>
      <c r="B27" s="111" t="s">
        <v>754</v>
      </c>
      <c r="C27" s="110" t="s">
        <v>1099</v>
      </c>
      <c r="D27" s="99">
        <v>3406.76</v>
      </c>
    </row>
    <row r="28" spans="1:4">
      <c r="A28" s="97">
        <v>2</v>
      </c>
      <c r="B28" s="111" t="s">
        <v>669</v>
      </c>
      <c r="C28" s="110" t="s">
        <v>1100</v>
      </c>
      <c r="D28" s="99">
        <v>3406.76</v>
      </c>
    </row>
    <row r="29" spans="1:4">
      <c r="A29" s="97">
        <v>2</v>
      </c>
      <c r="B29" s="111" t="s">
        <v>646</v>
      </c>
      <c r="C29" s="110" t="s">
        <v>1101</v>
      </c>
      <c r="D29" s="99">
        <v>3406.76</v>
      </c>
    </row>
    <row r="30" spans="1:4">
      <c r="A30" s="97">
        <v>2</v>
      </c>
      <c r="B30" s="111" t="s">
        <v>764</v>
      </c>
      <c r="C30" s="110" t="s">
        <v>1102</v>
      </c>
      <c r="D30" s="99">
        <v>3406.76</v>
      </c>
    </row>
    <row r="31" spans="1:4">
      <c r="A31" s="97">
        <v>1</v>
      </c>
      <c r="B31" s="111" t="s">
        <v>768</v>
      </c>
      <c r="C31" s="110" t="s">
        <v>1103</v>
      </c>
      <c r="D31" s="99">
        <v>3406.76</v>
      </c>
    </row>
    <row r="32" spans="1:4">
      <c r="A32" s="97">
        <v>2</v>
      </c>
      <c r="B32" s="111" t="s">
        <v>770</v>
      </c>
      <c r="C32" s="110" t="s">
        <v>1104</v>
      </c>
      <c r="D32" s="99">
        <v>3406.76</v>
      </c>
    </row>
    <row r="33" ht="21" customHeight="1" spans="1:4">
      <c r="A33" s="97">
        <v>2</v>
      </c>
      <c r="B33" s="111" t="s">
        <v>772</v>
      </c>
      <c r="C33" s="110" t="s">
        <v>1105</v>
      </c>
      <c r="D33" s="99">
        <v>3406.76</v>
      </c>
    </row>
    <row r="34" ht="21" customHeight="1" spans="1:4">
      <c r="A34" s="97">
        <v>2</v>
      </c>
      <c r="B34" s="111" t="s">
        <v>774</v>
      </c>
      <c r="C34" s="110" t="s">
        <v>1106</v>
      </c>
      <c r="D34" s="99">
        <v>3407</v>
      </c>
    </row>
    <row r="35" ht="21" customHeight="1" spans="1:4">
      <c r="A35" s="97">
        <v>2</v>
      </c>
      <c r="B35" s="111" t="s">
        <v>776</v>
      </c>
      <c r="C35" s="110" t="s">
        <v>1107</v>
      </c>
      <c r="D35" s="99">
        <v>6665.4</v>
      </c>
    </row>
    <row r="36" ht="22.7" customHeight="1" spans="1:4">
      <c r="A36" s="97">
        <v>2</v>
      </c>
      <c r="B36" s="111" t="s">
        <v>780</v>
      </c>
      <c r="C36" s="110" t="s">
        <v>1108</v>
      </c>
      <c r="D36" s="99">
        <v>9775.92</v>
      </c>
    </row>
    <row r="37" spans="1:4">
      <c r="A37" s="97">
        <v>2</v>
      </c>
      <c r="B37" s="111" t="s">
        <v>784</v>
      </c>
      <c r="C37" s="110" t="s">
        <v>1109</v>
      </c>
      <c r="D37" s="99">
        <v>12811.736</v>
      </c>
    </row>
    <row r="38" spans="1:4">
      <c r="A38" s="97">
        <v>2</v>
      </c>
      <c r="B38" s="111" t="s">
        <v>786</v>
      </c>
      <c r="C38" s="110" t="s">
        <v>1110</v>
      </c>
      <c r="D38" s="99">
        <v>15700.72</v>
      </c>
    </row>
    <row r="39" spans="1:4">
      <c r="A39" s="97">
        <v>2</v>
      </c>
      <c r="B39" s="111" t="s">
        <v>1111</v>
      </c>
      <c r="C39" s="110" t="s">
        <v>1112</v>
      </c>
      <c r="D39" s="99">
        <v>18366.88</v>
      </c>
    </row>
    <row r="40" ht="15.75" spans="1:4">
      <c r="A40" s="112" t="s">
        <v>1113</v>
      </c>
      <c r="B40" s="113"/>
      <c r="C40" s="113"/>
      <c r="D40" s="114"/>
    </row>
    <row r="41" spans="1:4">
      <c r="A41" s="97">
        <v>2</v>
      </c>
      <c r="B41" s="111" t="s">
        <v>788</v>
      </c>
      <c r="C41" s="110" t="s">
        <v>1114</v>
      </c>
      <c r="D41" s="99">
        <v>3406.76</v>
      </c>
    </row>
    <row r="42" spans="1:4">
      <c r="A42" s="97">
        <v>2</v>
      </c>
      <c r="B42" s="111" t="s">
        <v>790</v>
      </c>
      <c r="C42" s="110" t="s">
        <v>1115</v>
      </c>
      <c r="D42" s="99">
        <v>3406.76</v>
      </c>
    </row>
    <row r="43" ht="13.7" customHeight="1" spans="1:4">
      <c r="A43" s="97">
        <v>2</v>
      </c>
      <c r="B43" s="111" t="s">
        <v>792</v>
      </c>
      <c r="C43" s="110" t="s">
        <v>1116</v>
      </c>
      <c r="D43" s="99">
        <v>3406.76</v>
      </c>
    </row>
    <row r="44" spans="1:4">
      <c r="A44" s="97">
        <v>2</v>
      </c>
      <c r="B44" s="111" t="s">
        <v>794</v>
      </c>
      <c r="C44" s="110" t="s">
        <v>1117</v>
      </c>
      <c r="D44" s="99">
        <v>3406.76</v>
      </c>
    </row>
    <row r="45" ht="31.7" customHeight="1" spans="1:4">
      <c r="A45" s="97">
        <v>2</v>
      </c>
      <c r="B45" s="111" t="s">
        <v>1118</v>
      </c>
      <c r="C45" s="110" t="s">
        <v>1119</v>
      </c>
      <c r="D45" s="99">
        <v>3406.76</v>
      </c>
    </row>
    <row r="46" ht="25.5" hidden="1" spans="1:4">
      <c r="A46" s="97">
        <v>2</v>
      </c>
      <c r="B46" s="111" t="s">
        <v>1120</v>
      </c>
      <c r="C46" s="110" t="s">
        <v>1119</v>
      </c>
      <c r="D46" s="99">
        <v>3406.76</v>
      </c>
    </row>
    <row r="47" ht="22.7" customHeight="1" spans="1:4">
      <c r="A47" s="97">
        <v>2</v>
      </c>
      <c r="B47" s="111" t="s">
        <v>1120</v>
      </c>
      <c r="C47" s="110" t="s">
        <v>1121</v>
      </c>
      <c r="D47" s="99">
        <v>3406.76</v>
      </c>
    </row>
    <row r="48" ht="25.5" spans="1:4">
      <c r="A48" s="97">
        <v>2</v>
      </c>
      <c r="B48" s="111" t="s">
        <v>796</v>
      </c>
      <c r="C48" s="110" t="s">
        <v>1122</v>
      </c>
      <c r="D48" s="99">
        <v>3406.76</v>
      </c>
    </row>
    <row r="49" spans="1:4">
      <c r="A49" s="97">
        <v>2</v>
      </c>
      <c r="B49" s="111" t="s">
        <v>800</v>
      </c>
      <c r="C49" s="110" t="s">
        <v>1123</v>
      </c>
      <c r="D49" s="99">
        <v>3406.76</v>
      </c>
    </row>
    <row r="50" spans="1:4">
      <c r="A50" s="97">
        <v>2</v>
      </c>
      <c r="B50" s="111" t="s">
        <v>804</v>
      </c>
      <c r="C50" s="110" t="s">
        <v>1124</v>
      </c>
      <c r="D50" s="99">
        <v>3406.76</v>
      </c>
    </row>
    <row r="51" spans="1:4">
      <c r="A51" s="97">
        <v>2</v>
      </c>
      <c r="B51" s="111" t="s">
        <v>808</v>
      </c>
      <c r="C51" s="110" t="s">
        <v>1125</v>
      </c>
      <c r="D51" s="99">
        <v>3406.76</v>
      </c>
    </row>
    <row r="52" spans="1:4">
      <c r="A52" s="97">
        <v>2</v>
      </c>
      <c r="B52" s="111" t="s">
        <v>810</v>
      </c>
      <c r="C52" s="110" t="s">
        <v>1126</v>
      </c>
      <c r="D52" s="99">
        <v>3407</v>
      </c>
    </row>
    <row r="53" spans="1:4">
      <c r="A53" s="97">
        <v>3</v>
      </c>
      <c r="B53" s="111" t="s">
        <v>1127</v>
      </c>
      <c r="C53" s="110" t="s">
        <v>1128</v>
      </c>
      <c r="D53" s="99">
        <v>3407</v>
      </c>
    </row>
    <row r="54" spans="1:4">
      <c r="A54" s="97">
        <v>2</v>
      </c>
      <c r="B54" s="111" t="s">
        <v>812</v>
      </c>
      <c r="C54" s="110" t="s">
        <v>1129</v>
      </c>
      <c r="D54" s="99">
        <v>3406.76</v>
      </c>
    </row>
    <row r="55" spans="1:4">
      <c r="A55" s="97">
        <v>2</v>
      </c>
      <c r="B55" s="111" t="s">
        <v>816</v>
      </c>
      <c r="C55" s="110" t="s">
        <v>1130</v>
      </c>
      <c r="D55" s="99">
        <v>3406.76</v>
      </c>
    </row>
    <row r="56" spans="1:4">
      <c r="A56" s="97">
        <v>2</v>
      </c>
      <c r="B56" s="111" t="s">
        <v>818</v>
      </c>
      <c r="C56" s="110" t="s">
        <v>1131</v>
      </c>
      <c r="D56" s="99">
        <v>4080</v>
      </c>
    </row>
    <row r="57" spans="1:4">
      <c r="A57" s="97">
        <v>2</v>
      </c>
      <c r="B57" s="111" t="s">
        <v>820</v>
      </c>
      <c r="C57" s="110" t="s">
        <v>1132</v>
      </c>
      <c r="D57" s="99">
        <v>3406.76</v>
      </c>
    </row>
    <row r="58" spans="1:4">
      <c r="A58" s="97">
        <v>2</v>
      </c>
      <c r="B58" s="111" t="s">
        <v>50</v>
      </c>
      <c r="C58" s="110" t="s">
        <v>1133</v>
      </c>
      <c r="D58" s="99">
        <v>6665.4</v>
      </c>
    </row>
    <row r="59" spans="1:4">
      <c r="A59" s="97">
        <v>2</v>
      </c>
      <c r="B59" s="111" t="s">
        <v>52</v>
      </c>
      <c r="C59" s="110" t="s">
        <v>1134</v>
      </c>
      <c r="D59" s="99">
        <v>6665.4</v>
      </c>
    </row>
    <row r="60" spans="1:4">
      <c r="A60" s="97">
        <v>2</v>
      </c>
      <c r="B60" s="111" t="s">
        <v>54</v>
      </c>
      <c r="C60" s="110" t="s">
        <v>1135</v>
      </c>
      <c r="D60" s="99">
        <v>6665.4</v>
      </c>
    </row>
    <row r="61" spans="1:4">
      <c r="A61" s="97">
        <v>2</v>
      </c>
      <c r="B61" s="111" t="s">
        <v>1136</v>
      </c>
      <c r="C61" s="110" t="s">
        <v>1137</v>
      </c>
      <c r="D61" s="99">
        <v>15649</v>
      </c>
    </row>
    <row r="62" spans="1:4">
      <c r="A62" s="97">
        <v>2</v>
      </c>
      <c r="B62" s="111" t="s">
        <v>1138</v>
      </c>
      <c r="C62" s="110" t="s">
        <v>1139</v>
      </c>
      <c r="D62" s="99">
        <v>3407</v>
      </c>
    </row>
    <row r="63" ht="15.75" spans="1:4">
      <c r="A63" s="115" t="s">
        <v>1140</v>
      </c>
      <c r="B63" s="116"/>
      <c r="C63" s="116"/>
      <c r="D63" s="117"/>
    </row>
    <row r="64" ht="25.5" spans="1:4">
      <c r="A64" s="97">
        <v>2</v>
      </c>
      <c r="B64" s="111" t="s">
        <v>823</v>
      </c>
      <c r="C64" s="110" t="s">
        <v>1141</v>
      </c>
      <c r="D64" s="99">
        <v>3406.76</v>
      </c>
    </row>
    <row r="65" ht="25.5" spans="1:4">
      <c r="A65" s="97">
        <v>2</v>
      </c>
      <c r="B65" s="111" t="s">
        <v>57</v>
      </c>
      <c r="C65" s="110" t="s">
        <v>1142</v>
      </c>
      <c r="D65" s="99">
        <v>3407</v>
      </c>
    </row>
    <row r="66" spans="1:4">
      <c r="A66" s="97">
        <v>2</v>
      </c>
      <c r="B66" s="111" t="s">
        <v>826</v>
      </c>
      <c r="C66" s="110" t="s">
        <v>1143</v>
      </c>
      <c r="D66" s="99">
        <v>3406.76</v>
      </c>
    </row>
    <row r="67" spans="1:4">
      <c r="A67" s="97">
        <v>2</v>
      </c>
      <c r="B67" s="111" t="s">
        <v>62</v>
      </c>
      <c r="C67" s="110" t="s">
        <v>1144</v>
      </c>
      <c r="D67" s="99">
        <v>3407</v>
      </c>
    </row>
    <row r="68" ht="18" customHeight="1" spans="1:4">
      <c r="A68" s="97">
        <v>2</v>
      </c>
      <c r="B68" s="111" t="s">
        <v>829</v>
      </c>
      <c r="C68" s="110" t="s">
        <v>1145</v>
      </c>
      <c r="D68" s="99">
        <v>3406.76</v>
      </c>
    </row>
    <row r="69" ht="18.95" customHeight="1" spans="1:4">
      <c r="A69" s="97">
        <v>2</v>
      </c>
      <c r="B69" s="111" t="s">
        <v>831</v>
      </c>
      <c r="C69" s="110" t="s">
        <v>1146</v>
      </c>
      <c r="D69" s="99">
        <v>3406.76</v>
      </c>
    </row>
    <row r="70" ht="20.25" customHeight="1" spans="1:4">
      <c r="A70" s="97">
        <v>2</v>
      </c>
      <c r="B70" s="111" t="s">
        <v>833</v>
      </c>
      <c r="C70" s="110" t="s">
        <v>1147</v>
      </c>
      <c r="D70" s="99">
        <v>3406.76</v>
      </c>
    </row>
    <row r="71" ht="30" customHeight="1" spans="1:4">
      <c r="A71" s="97">
        <v>2</v>
      </c>
      <c r="B71" s="111" t="s">
        <v>66</v>
      </c>
      <c r="C71" s="110" t="s">
        <v>1148</v>
      </c>
      <c r="D71" s="99">
        <v>3406.76</v>
      </c>
    </row>
    <row r="72" spans="1:4">
      <c r="A72" s="97">
        <v>2</v>
      </c>
      <c r="B72" s="111" t="s">
        <v>836</v>
      </c>
      <c r="C72" s="110" t="s">
        <v>1149</v>
      </c>
      <c r="D72" s="99">
        <v>3406.76</v>
      </c>
    </row>
    <row r="73" ht="31.7" customHeight="1" spans="1:4">
      <c r="A73" s="97">
        <v>2</v>
      </c>
      <c r="B73" s="111" t="s">
        <v>839</v>
      </c>
      <c r="C73" s="110" t="s">
        <v>1150</v>
      </c>
      <c r="D73" s="99">
        <v>3406.76</v>
      </c>
    </row>
    <row r="74" spans="1:4">
      <c r="A74" s="97">
        <v>2</v>
      </c>
      <c r="B74" s="111" t="s">
        <v>843</v>
      </c>
      <c r="C74" s="118" t="s">
        <v>1151</v>
      </c>
      <c r="D74" s="99">
        <v>3406.76</v>
      </c>
    </row>
    <row r="75" spans="1:4">
      <c r="A75" s="97">
        <v>2</v>
      </c>
      <c r="B75" s="111" t="s">
        <v>1152</v>
      </c>
      <c r="C75" s="119" t="s">
        <v>1153</v>
      </c>
      <c r="D75" s="99">
        <v>3406.76</v>
      </c>
    </row>
    <row r="76" spans="1:4">
      <c r="A76" s="97">
        <v>2</v>
      </c>
      <c r="B76" s="111" t="s">
        <v>1154</v>
      </c>
      <c r="C76" s="90" t="s">
        <v>1155</v>
      </c>
      <c r="D76" s="99">
        <v>3406.76</v>
      </c>
    </row>
    <row r="77" spans="1:4">
      <c r="A77" s="97">
        <v>2</v>
      </c>
      <c r="B77" s="111" t="s">
        <v>1156</v>
      </c>
      <c r="C77" s="90" t="s">
        <v>1157</v>
      </c>
      <c r="D77" s="99">
        <v>3406.76</v>
      </c>
    </row>
    <row r="78" spans="1:4">
      <c r="A78" s="97">
        <v>2</v>
      </c>
      <c r="B78" s="111" t="s">
        <v>1158</v>
      </c>
      <c r="C78" s="90" t="s">
        <v>1159</v>
      </c>
      <c r="D78" s="99">
        <v>3406.76</v>
      </c>
    </row>
    <row r="79" spans="1:4">
      <c r="A79" s="97">
        <v>2</v>
      </c>
      <c r="B79" s="111" t="s">
        <v>1160</v>
      </c>
      <c r="C79" s="90" t="s">
        <v>1161</v>
      </c>
      <c r="D79" s="99">
        <v>3406.76</v>
      </c>
    </row>
    <row r="80" ht="25.5" spans="1:4">
      <c r="A80" s="97">
        <v>2</v>
      </c>
      <c r="B80" s="111" t="s">
        <v>1162</v>
      </c>
      <c r="C80" s="90" t="s">
        <v>1163</v>
      </c>
      <c r="D80" s="99">
        <v>3406.76</v>
      </c>
    </row>
    <row r="81" spans="1:4">
      <c r="A81" s="97">
        <v>2</v>
      </c>
      <c r="B81" s="111" t="s">
        <v>1164</v>
      </c>
      <c r="C81" s="110" t="s">
        <v>1165</v>
      </c>
      <c r="D81" s="99">
        <v>3406.76</v>
      </c>
    </row>
    <row r="82" spans="1:4">
      <c r="A82" s="97">
        <v>2</v>
      </c>
      <c r="B82" s="111" t="s">
        <v>1166</v>
      </c>
      <c r="C82" s="110" t="s">
        <v>1167</v>
      </c>
      <c r="D82" s="99">
        <v>3406.76</v>
      </c>
    </row>
    <row r="83" spans="1:4">
      <c r="A83" s="97">
        <v>2</v>
      </c>
      <c r="B83" s="111" t="s">
        <v>1168</v>
      </c>
      <c r="C83" s="110" t="s">
        <v>1169</v>
      </c>
      <c r="D83" s="99">
        <v>3406.76</v>
      </c>
    </row>
    <row r="84" spans="1:4">
      <c r="A84" s="97">
        <v>2</v>
      </c>
      <c r="B84" s="111" t="s">
        <v>1170</v>
      </c>
      <c r="C84" s="110" t="s">
        <v>1171</v>
      </c>
      <c r="D84" s="99">
        <v>3406.76</v>
      </c>
    </row>
    <row r="85" spans="1:4">
      <c r="A85" s="97">
        <v>2</v>
      </c>
      <c r="B85" s="111" t="s">
        <v>1172</v>
      </c>
      <c r="C85" s="110" t="s">
        <v>1173</v>
      </c>
      <c r="D85" s="99">
        <v>3406.76</v>
      </c>
    </row>
    <row r="86" spans="1:4">
      <c r="A86" s="97">
        <v>2</v>
      </c>
      <c r="B86" s="111" t="s">
        <v>1174</v>
      </c>
      <c r="C86" s="110" t="s">
        <v>1175</v>
      </c>
      <c r="D86" s="99">
        <v>3406.76</v>
      </c>
    </row>
    <row r="87" spans="1:4">
      <c r="A87" s="97">
        <v>2</v>
      </c>
      <c r="B87" s="111" t="s">
        <v>453</v>
      </c>
      <c r="C87" s="110" t="s">
        <v>1176</v>
      </c>
      <c r="D87" s="99">
        <v>3406.76</v>
      </c>
    </row>
    <row r="88" spans="1:4">
      <c r="A88" s="97">
        <v>2</v>
      </c>
      <c r="B88" s="111" t="s">
        <v>1177</v>
      </c>
      <c r="C88" s="110" t="s">
        <v>1178</v>
      </c>
      <c r="D88" s="99">
        <v>3407</v>
      </c>
    </row>
    <row r="89" spans="1:4">
      <c r="A89" s="97">
        <v>2</v>
      </c>
      <c r="B89" s="111" t="s">
        <v>1179</v>
      </c>
      <c r="C89" s="110" t="s">
        <v>1180</v>
      </c>
      <c r="D89" s="99">
        <v>3406.76</v>
      </c>
    </row>
    <row r="90" ht="25.5" spans="1:4">
      <c r="A90" s="97">
        <v>2</v>
      </c>
      <c r="B90" s="111" t="s">
        <v>1181</v>
      </c>
      <c r="C90" s="110" t="s">
        <v>1182</v>
      </c>
      <c r="D90" s="99">
        <v>3407</v>
      </c>
    </row>
    <row r="91" spans="1:4">
      <c r="A91" s="97">
        <v>2</v>
      </c>
      <c r="B91" s="111" t="s">
        <v>1183</v>
      </c>
      <c r="C91" s="110" t="s">
        <v>1184</v>
      </c>
      <c r="D91" s="99">
        <v>3407</v>
      </c>
    </row>
    <row r="92" spans="1:4">
      <c r="A92" s="97">
        <v>2</v>
      </c>
      <c r="B92" s="111" t="s">
        <v>1185</v>
      </c>
      <c r="C92" s="110" t="s">
        <v>1186</v>
      </c>
      <c r="D92" s="99">
        <v>3407</v>
      </c>
    </row>
    <row r="93" ht="25.5" spans="1:4">
      <c r="A93" s="97">
        <v>2</v>
      </c>
      <c r="B93" s="111" t="s">
        <v>1187</v>
      </c>
      <c r="C93" s="110" t="s">
        <v>1188</v>
      </c>
      <c r="D93" s="99">
        <v>3407</v>
      </c>
    </row>
    <row r="94" ht="25.5" spans="1:4">
      <c r="A94" s="97">
        <v>2</v>
      </c>
      <c r="B94" s="111" t="s">
        <v>1189</v>
      </c>
      <c r="C94" s="110" t="s">
        <v>1190</v>
      </c>
      <c r="D94" s="99">
        <v>3407</v>
      </c>
    </row>
    <row r="95" spans="1:4">
      <c r="A95" s="97">
        <v>2</v>
      </c>
      <c r="B95" s="111" t="s">
        <v>1191</v>
      </c>
      <c r="C95" s="110" t="s">
        <v>1192</v>
      </c>
      <c r="D95" s="99">
        <v>3406.76</v>
      </c>
    </row>
    <row r="96" spans="1:4">
      <c r="A96" s="97">
        <v>2</v>
      </c>
      <c r="B96" s="111" t="s">
        <v>1193</v>
      </c>
      <c r="C96" s="110" t="s">
        <v>1194</v>
      </c>
      <c r="D96" s="99">
        <v>3406.76</v>
      </c>
    </row>
    <row r="97" ht="25.5" spans="1:4">
      <c r="A97" s="97">
        <v>2</v>
      </c>
      <c r="B97" s="111" t="s">
        <v>1195</v>
      </c>
      <c r="C97" s="110" t="s">
        <v>1196</v>
      </c>
      <c r="D97" s="99">
        <v>3406.76</v>
      </c>
    </row>
    <row r="98" spans="1:4">
      <c r="A98" s="97">
        <v>2</v>
      </c>
      <c r="B98" s="111" t="s">
        <v>1197</v>
      </c>
      <c r="C98" s="110" t="s">
        <v>1198</v>
      </c>
      <c r="D98" s="99">
        <v>3406.76</v>
      </c>
    </row>
    <row r="99" spans="1:4">
      <c r="A99" s="97">
        <v>2</v>
      </c>
      <c r="B99" s="111" t="s">
        <v>1199</v>
      </c>
      <c r="C99" s="110" t="s">
        <v>1200</v>
      </c>
      <c r="D99" s="99">
        <v>3406.76</v>
      </c>
    </row>
    <row r="100" spans="1:4">
      <c r="A100" s="97">
        <v>2</v>
      </c>
      <c r="B100" s="111" t="s">
        <v>1201</v>
      </c>
      <c r="C100" s="110" t="s">
        <v>1202</v>
      </c>
      <c r="D100" s="99">
        <v>3406.76</v>
      </c>
    </row>
    <row r="101" spans="1:4">
      <c r="A101" s="97">
        <v>2</v>
      </c>
      <c r="B101" s="111" t="s">
        <v>1203</v>
      </c>
      <c r="C101" s="120" t="s">
        <v>1204</v>
      </c>
      <c r="D101" s="99">
        <v>3406.76</v>
      </c>
    </row>
    <row r="102" spans="1:4">
      <c r="A102" s="97">
        <v>2</v>
      </c>
      <c r="B102" s="111" t="s">
        <v>1205</v>
      </c>
      <c r="C102" s="119" t="s">
        <v>1206</v>
      </c>
      <c r="D102" s="99">
        <v>3407</v>
      </c>
    </row>
    <row r="103" spans="1:4">
      <c r="A103" s="97">
        <v>2</v>
      </c>
      <c r="B103" s="111" t="s">
        <v>1207</v>
      </c>
      <c r="C103" s="119" t="s">
        <v>1208</v>
      </c>
      <c r="D103" s="99">
        <v>3407</v>
      </c>
    </row>
    <row r="104" spans="1:4">
      <c r="A104" s="97">
        <v>2</v>
      </c>
      <c r="B104" s="111" t="s">
        <v>1209</v>
      </c>
      <c r="C104" s="121" t="s">
        <v>1210</v>
      </c>
      <c r="D104" s="99">
        <v>3406.76</v>
      </c>
    </row>
    <row r="105" spans="1:4">
      <c r="A105" s="97">
        <v>2</v>
      </c>
      <c r="B105" s="111" t="s">
        <v>1211</v>
      </c>
      <c r="C105" s="121" t="s">
        <v>1212</v>
      </c>
      <c r="D105" s="99">
        <v>5036</v>
      </c>
    </row>
    <row r="106" spans="1:4">
      <c r="A106" s="97">
        <v>2</v>
      </c>
      <c r="B106" s="111" t="s">
        <v>1213</v>
      </c>
      <c r="C106" s="90" t="s">
        <v>1214</v>
      </c>
      <c r="D106" s="99">
        <v>3406.76</v>
      </c>
    </row>
    <row r="107" ht="25.5" spans="1:4">
      <c r="A107" s="97">
        <v>2</v>
      </c>
      <c r="B107" s="111" t="s">
        <v>1215</v>
      </c>
      <c r="C107" s="110" t="s">
        <v>1216</v>
      </c>
      <c r="D107" s="99">
        <v>3406.76</v>
      </c>
    </row>
    <row r="108" spans="1:4">
      <c r="A108" s="97">
        <v>2</v>
      </c>
      <c r="B108" s="111" t="s">
        <v>1217</v>
      </c>
      <c r="C108" s="110" t="s">
        <v>1218</v>
      </c>
      <c r="D108" s="99">
        <v>3407</v>
      </c>
    </row>
    <row r="109" spans="1:4">
      <c r="A109" s="97">
        <v>2</v>
      </c>
      <c r="B109" s="111" t="s">
        <v>1219</v>
      </c>
      <c r="C109" s="110" t="s">
        <v>1220</v>
      </c>
      <c r="D109" s="99">
        <v>3406.76</v>
      </c>
    </row>
    <row r="110" spans="1:4">
      <c r="A110" s="97">
        <v>2</v>
      </c>
      <c r="B110" s="111" t="s">
        <v>1221</v>
      </c>
      <c r="C110" s="110" t="s">
        <v>1222</v>
      </c>
      <c r="D110" s="99">
        <v>3407</v>
      </c>
    </row>
    <row r="111" spans="1:4">
      <c r="A111" s="97">
        <v>2</v>
      </c>
      <c r="B111" s="111" t="s">
        <v>1223</v>
      </c>
      <c r="C111" s="110" t="s">
        <v>1224</v>
      </c>
      <c r="D111" s="99">
        <v>3406.76</v>
      </c>
    </row>
    <row r="112" spans="1:4">
      <c r="A112" s="97">
        <v>2</v>
      </c>
      <c r="B112" s="111" t="s">
        <v>1225</v>
      </c>
      <c r="C112" s="110" t="s">
        <v>1226</v>
      </c>
      <c r="D112" s="99">
        <v>3406.76</v>
      </c>
    </row>
    <row r="113" ht="25.5" spans="1:4">
      <c r="A113" s="97">
        <v>2</v>
      </c>
      <c r="B113" s="111" t="s">
        <v>1227</v>
      </c>
      <c r="C113" s="110" t="s">
        <v>1228</v>
      </c>
      <c r="D113" s="99">
        <v>3406.76</v>
      </c>
    </row>
    <row r="114" spans="1:4">
      <c r="A114" s="97">
        <v>2</v>
      </c>
      <c r="B114" s="111" t="s">
        <v>1229</v>
      </c>
      <c r="C114" s="110" t="s">
        <v>1230</v>
      </c>
      <c r="D114" s="99">
        <v>5036.08</v>
      </c>
    </row>
    <row r="115" ht="25.5" spans="1:4">
      <c r="A115" s="97">
        <v>2</v>
      </c>
      <c r="B115" s="111" t="s">
        <v>1231</v>
      </c>
      <c r="C115" s="122" t="s">
        <v>1232</v>
      </c>
      <c r="D115" s="99">
        <v>3406.76</v>
      </c>
    </row>
    <row r="116" ht="25.5" spans="1:4">
      <c r="A116" s="97">
        <v>2</v>
      </c>
      <c r="B116" s="111" t="s">
        <v>1233</v>
      </c>
      <c r="C116" s="122" t="s">
        <v>1234</v>
      </c>
      <c r="D116" s="99">
        <v>3407</v>
      </c>
    </row>
    <row r="117" spans="1:4">
      <c r="A117" s="97">
        <v>2</v>
      </c>
      <c r="B117" s="111" t="s">
        <v>1235</v>
      </c>
      <c r="C117" s="110" t="s">
        <v>1236</v>
      </c>
      <c r="D117" s="99">
        <v>3406.76</v>
      </c>
    </row>
    <row r="118" spans="1:4">
      <c r="A118" s="97">
        <v>2</v>
      </c>
      <c r="B118" s="111" t="s">
        <v>1237</v>
      </c>
      <c r="C118" s="110" t="s">
        <v>1238</v>
      </c>
      <c r="D118" s="99">
        <v>3406.76</v>
      </c>
    </row>
    <row r="119" spans="1:4">
      <c r="A119" s="97">
        <v>2</v>
      </c>
      <c r="B119" s="111" t="s">
        <v>1239</v>
      </c>
      <c r="C119" s="110" t="s">
        <v>1240</v>
      </c>
      <c r="D119" s="99">
        <v>3407</v>
      </c>
    </row>
    <row r="120" spans="1:4">
      <c r="A120" s="97">
        <v>2</v>
      </c>
      <c r="B120" s="111" t="s">
        <v>1241</v>
      </c>
      <c r="C120" s="110" t="s">
        <v>1242</v>
      </c>
      <c r="D120" s="99">
        <v>3406.76</v>
      </c>
    </row>
    <row r="121" ht="25.5" spans="1:4">
      <c r="A121" s="97">
        <v>2</v>
      </c>
      <c r="B121" s="111" t="s">
        <v>1243</v>
      </c>
      <c r="C121" s="110" t="s">
        <v>1244</v>
      </c>
      <c r="D121" s="99">
        <v>3407</v>
      </c>
    </row>
    <row r="122" spans="1:4">
      <c r="A122" s="97">
        <v>2</v>
      </c>
      <c r="B122" s="111" t="s">
        <v>1245</v>
      </c>
      <c r="C122" s="110" t="s">
        <v>1246</v>
      </c>
      <c r="D122" s="99">
        <v>3406.76</v>
      </c>
    </row>
    <row r="123" spans="1:4">
      <c r="A123" s="97">
        <v>2</v>
      </c>
      <c r="B123" s="111" t="s">
        <v>1247</v>
      </c>
      <c r="C123" s="110" t="s">
        <v>1248</v>
      </c>
      <c r="D123" s="99">
        <v>3406.76</v>
      </c>
    </row>
    <row r="124" spans="1:4">
      <c r="A124" s="97">
        <v>2</v>
      </c>
      <c r="B124" s="111" t="s">
        <v>1249</v>
      </c>
      <c r="C124" s="110" t="s">
        <v>1250</v>
      </c>
      <c r="D124" s="99">
        <v>3406.76</v>
      </c>
    </row>
    <row r="125" ht="25.5" spans="1:4">
      <c r="A125" s="97">
        <v>2</v>
      </c>
      <c r="B125" s="111" t="s">
        <v>1251</v>
      </c>
      <c r="C125" s="110" t="s">
        <v>1252</v>
      </c>
      <c r="D125" s="99">
        <v>3406.76</v>
      </c>
    </row>
    <row r="126" ht="21" customHeight="1" spans="1:4">
      <c r="A126" s="97">
        <v>2</v>
      </c>
      <c r="B126" s="111" t="s">
        <v>1253</v>
      </c>
      <c r="C126" s="110" t="s">
        <v>1254</v>
      </c>
      <c r="D126" s="99">
        <v>3406.76</v>
      </c>
    </row>
    <row r="127" ht="25.5" customHeight="1" spans="1:4">
      <c r="A127" s="97">
        <v>2</v>
      </c>
      <c r="B127" s="111" t="s">
        <v>1255</v>
      </c>
      <c r="C127" s="110" t="s">
        <v>1256</v>
      </c>
      <c r="D127" s="99">
        <v>3407</v>
      </c>
    </row>
    <row r="128" ht="25.5" customHeight="1" spans="1:4">
      <c r="A128" s="97">
        <v>2</v>
      </c>
      <c r="B128" s="111" t="s">
        <v>1257</v>
      </c>
      <c r="C128" s="110" t="s">
        <v>1258</v>
      </c>
      <c r="D128" s="99">
        <v>3407</v>
      </c>
    </row>
    <row r="129" spans="1:4">
      <c r="A129" s="97">
        <v>2</v>
      </c>
      <c r="B129" s="111" t="s">
        <v>1259</v>
      </c>
      <c r="C129" s="110" t="s">
        <v>1260</v>
      </c>
      <c r="D129" s="99">
        <v>3406.76</v>
      </c>
    </row>
    <row r="130" spans="1:4">
      <c r="A130" s="97">
        <v>2</v>
      </c>
      <c r="B130" s="111" t="s">
        <v>1261</v>
      </c>
      <c r="C130" s="110" t="s">
        <v>1262</v>
      </c>
      <c r="D130" s="99">
        <v>3407</v>
      </c>
    </row>
    <row r="131" spans="1:4">
      <c r="A131" s="97">
        <v>2</v>
      </c>
      <c r="B131" s="111" t="s">
        <v>1263</v>
      </c>
      <c r="C131" s="110" t="s">
        <v>1264</v>
      </c>
      <c r="D131" s="99">
        <v>3406.76</v>
      </c>
    </row>
    <row r="132" customHeight="1" spans="1:4">
      <c r="A132" s="97">
        <v>2</v>
      </c>
      <c r="B132" s="111" t="s">
        <v>1265</v>
      </c>
      <c r="C132" s="110" t="s">
        <v>1266</v>
      </c>
      <c r="D132" s="99">
        <v>3406.76</v>
      </c>
    </row>
    <row r="133" customHeight="1" spans="1:4">
      <c r="A133" s="97">
        <v>2</v>
      </c>
      <c r="B133" s="111" t="s">
        <v>1267</v>
      </c>
      <c r="C133" s="110" t="s">
        <v>1268</v>
      </c>
      <c r="D133" s="99">
        <v>3406.76</v>
      </c>
    </row>
    <row r="134" customHeight="1" spans="1:4">
      <c r="A134" s="97">
        <v>2</v>
      </c>
      <c r="B134" s="111" t="s">
        <v>1269</v>
      </c>
      <c r="C134" s="110" t="s">
        <v>1270</v>
      </c>
      <c r="D134" s="99">
        <v>3407</v>
      </c>
    </row>
    <row r="135" ht="25.5" spans="1:4">
      <c r="A135" s="97">
        <v>2</v>
      </c>
      <c r="B135" s="111" t="s">
        <v>1271</v>
      </c>
      <c r="C135" s="110" t="s">
        <v>1272</v>
      </c>
      <c r="D135" s="99">
        <v>6655</v>
      </c>
    </row>
    <row r="136" ht="25.5" spans="1:4">
      <c r="A136" s="97">
        <v>2</v>
      </c>
      <c r="B136" s="111" t="s">
        <v>1273</v>
      </c>
      <c r="C136" s="110" t="s">
        <v>1274</v>
      </c>
      <c r="D136" s="99">
        <v>9776</v>
      </c>
    </row>
    <row r="137" ht="25.5" spans="1:4">
      <c r="A137" s="97">
        <v>2</v>
      </c>
      <c r="B137" s="111" t="s">
        <v>1275</v>
      </c>
      <c r="C137" s="110" t="s">
        <v>1276</v>
      </c>
      <c r="D137" s="99">
        <v>12812</v>
      </c>
    </row>
    <row r="138" ht="25.5" spans="1:4">
      <c r="A138" s="97">
        <v>2</v>
      </c>
      <c r="B138" s="111" t="s">
        <v>1277</v>
      </c>
      <c r="C138" s="110" t="s">
        <v>1278</v>
      </c>
      <c r="D138" s="99">
        <v>15701</v>
      </c>
    </row>
    <row r="139" spans="1:4">
      <c r="A139" s="97">
        <v>2</v>
      </c>
      <c r="B139" s="111" t="s">
        <v>1279</v>
      </c>
      <c r="C139" s="110" t="s">
        <v>1280</v>
      </c>
      <c r="D139" s="99">
        <v>3407</v>
      </c>
    </row>
    <row r="140" spans="1:4">
      <c r="A140" s="97">
        <v>2</v>
      </c>
      <c r="B140" s="111" t="s">
        <v>1281</v>
      </c>
      <c r="C140" s="110" t="s">
        <v>1282</v>
      </c>
      <c r="D140" s="99">
        <v>3406.76</v>
      </c>
    </row>
    <row r="141" spans="1:4">
      <c r="A141" s="97">
        <v>2</v>
      </c>
      <c r="B141" s="111" t="s">
        <v>1283</v>
      </c>
      <c r="C141" s="110" t="s">
        <v>1284</v>
      </c>
      <c r="D141" s="99">
        <v>3406.76</v>
      </c>
    </row>
    <row r="142" customHeight="1" spans="1:4">
      <c r="A142" s="97">
        <v>2</v>
      </c>
      <c r="B142" s="111" t="s">
        <v>1285</v>
      </c>
      <c r="C142" s="110" t="s">
        <v>1286</v>
      </c>
      <c r="D142" s="99">
        <v>3406.76</v>
      </c>
    </row>
    <row r="143" customHeight="1" spans="1:4">
      <c r="A143" s="97">
        <v>2</v>
      </c>
      <c r="B143" s="111" t="s">
        <v>1287</v>
      </c>
      <c r="C143" s="110" t="s">
        <v>1288</v>
      </c>
      <c r="D143" s="99">
        <v>3407</v>
      </c>
    </row>
    <row r="144" customHeight="1" spans="1:4">
      <c r="A144" s="97">
        <v>2</v>
      </c>
      <c r="B144" s="111" t="s">
        <v>1289</v>
      </c>
      <c r="C144" s="110" t="s">
        <v>1290</v>
      </c>
      <c r="D144" s="99">
        <v>5036</v>
      </c>
    </row>
    <row r="145" spans="1:4">
      <c r="A145" s="97">
        <v>2</v>
      </c>
      <c r="B145" s="111" t="s">
        <v>1291</v>
      </c>
      <c r="C145" s="110" t="s">
        <v>1292</v>
      </c>
      <c r="D145" s="99">
        <v>3406.76</v>
      </c>
    </row>
    <row r="146" spans="1:4">
      <c r="A146" s="97">
        <v>2</v>
      </c>
      <c r="B146" s="111" t="s">
        <v>1293</v>
      </c>
      <c r="C146" s="110" t="s">
        <v>1294</v>
      </c>
      <c r="D146" s="99">
        <v>3406.76</v>
      </c>
    </row>
    <row r="147" spans="1:4">
      <c r="A147" s="97">
        <v>2</v>
      </c>
      <c r="B147" s="111" t="s">
        <v>1295</v>
      </c>
      <c r="C147" s="110" t="s">
        <v>1296</v>
      </c>
      <c r="D147" s="99">
        <v>3406.76</v>
      </c>
    </row>
    <row r="148" customHeight="1" spans="1:4">
      <c r="A148" s="97">
        <v>2</v>
      </c>
      <c r="B148" s="111" t="s">
        <v>1297</v>
      </c>
      <c r="C148" s="110" t="s">
        <v>1298</v>
      </c>
      <c r="D148" s="99">
        <v>3406.76</v>
      </c>
    </row>
    <row r="149" spans="1:4">
      <c r="A149" s="97">
        <v>2</v>
      </c>
      <c r="B149" s="111" t="s">
        <v>1299</v>
      </c>
      <c r="C149" s="110" t="s">
        <v>1300</v>
      </c>
      <c r="D149" s="99">
        <v>3406.76</v>
      </c>
    </row>
    <row r="150" spans="1:4">
      <c r="A150" s="97">
        <v>2</v>
      </c>
      <c r="B150" s="111" t="s">
        <v>1301</v>
      </c>
      <c r="C150" s="110" t="s">
        <v>1302</v>
      </c>
      <c r="D150" s="99">
        <v>3406.76</v>
      </c>
    </row>
    <row r="151" ht="25.5" spans="1:4">
      <c r="A151" s="97">
        <v>2</v>
      </c>
      <c r="B151" s="111" t="s">
        <v>1303</v>
      </c>
      <c r="C151" s="110" t="s">
        <v>1304</v>
      </c>
      <c r="D151" s="99">
        <v>3406.76</v>
      </c>
    </row>
    <row r="152" customHeight="1" spans="1:4">
      <c r="A152" s="97">
        <v>2</v>
      </c>
      <c r="B152" s="111" t="s">
        <v>1305</v>
      </c>
      <c r="C152" s="110" t="s">
        <v>1306</v>
      </c>
      <c r="D152" s="99">
        <v>3406.76</v>
      </c>
    </row>
    <row r="153" spans="1:4">
      <c r="A153" s="97">
        <v>2</v>
      </c>
      <c r="B153" s="111" t="s">
        <v>1307</v>
      </c>
      <c r="C153" s="110" t="s">
        <v>1308</v>
      </c>
      <c r="D153" s="99">
        <v>3406.76</v>
      </c>
    </row>
    <row r="154" ht="30" customHeight="1" spans="1:4">
      <c r="A154" s="97">
        <v>2</v>
      </c>
      <c r="B154" s="111" t="s">
        <v>1309</v>
      </c>
      <c r="C154" s="110" t="s">
        <v>1310</v>
      </c>
      <c r="D154" s="99">
        <v>3406.76</v>
      </c>
    </row>
    <row r="155" ht="30" customHeight="1" spans="1:4">
      <c r="A155" s="97">
        <v>2</v>
      </c>
      <c r="B155" s="111" t="s">
        <v>1311</v>
      </c>
      <c r="C155" s="110" t="s">
        <v>1312</v>
      </c>
      <c r="D155" s="99">
        <v>3407</v>
      </c>
    </row>
    <row r="156" spans="1:4">
      <c r="A156" s="97">
        <v>2</v>
      </c>
      <c r="B156" s="111" t="s">
        <v>1313</v>
      </c>
      <c r="C156" s="110" t="s">
        <v>1314</v>
      </c>
      <c r="D156" s="99">
        <v>3406.76</v>
      </c>
    </row>
    <row r="157" ht="25.5" spans="1:4">
      <c r="A157" s="97">
        <v>2</v>
      </c>
      <c r="B157" s="111" t="s">
        <v>1315</v>
      </c>
      <c r="C157" s="110" t="s">
        <v>1316</v>
      </c>
      <c r="D157" s="99">
        <v>3406.76</v>
      </c>
    </row>
    <row r="158" ht="25.5" spans="1:4">
      <c r="A158" s="97">
        <v>2</v>
      </c>
      <c r="B158" s="111" t="s">
        <v>1317</v>
      </c>
      <c r="C158" s="110" t="s">
        <v>1318</v>
      </c>
      <c r="D158" s="99">
        <v>3406.76</v>
      </c>
    </row>
    <row r="159" ht="25.5" spans="1:4">
      <c r="A159" s="97">
        <v>2</v>
      </c>
      <c r="B159" s="111" t="s">
        <v>1319</v>
      </c>
      <c r="C159" s="110" t="s">
        <v>1320</v>
      </c>
      <c r="D159" s="99">
        <v>3406.76</v>
      </c>
    </row>
    <row r="160" customHeight="1" spans="1:4">
      <c r="A160" s="97">
        <v>2</v>
      </c>
      <c r="B160" s="111" t="s">
        <v>1321</v>
      </c>
      <c r="C160" s="122" t="s">
        <v>1322</v>
      </c>
      <c r="D160" s="99">
        <v>3406.76</v>
      </c>
    </row>
    <row r="161" spans="1:4">
      <c r="A161" s="97">
        <v>2</v>
      </c>
      <c r="B161" s="111" t="s">
        <v>1323</v>
      </c>
      <c r="C161" s="110" t="s">
        <v>1324</v>
      </c>
      <c r="D161" s="99">
        <v>3406.76</v>
      </c>
    </row>
    <row r="162" ht="27.95" customHeight="1" spans="1:4">
      <c r="A162" s="97">
        <v>2</v>
      </c>
      <c r="B162" s="111" t="s">
        <v>1325</v>
      </c>
      <c r="C162" s="110" t="s">
        <v>1326</v>
      </c>
      <c r="D162" s="99">
        <v>3406.76</v>
      </c>
    </row>
    <row r="163" spans="1:4">
      <c r="A163" s="97">
        <v>2</v>
      </c>
      <c r="B163" s="111" t="s">
        <v>1327</v>
      </c>
      <c r="C163" s="110" t="s">
        <v>1328</v>
      </c>
      <c r="D163" s="99">
        <v>3406.76</v>
      </c>
    </row>
    <row r="164" customHeight="1" spans="1:4">
      <c r="A164" s="97">
        <v>2</v>
      </c>
      <c r="B164" s="111" t="s">
        <v>1329</v>
      </c>
      <c r="C164" s="110" t="s">
        <v>1330</v>
      </c>
      <c r="D164" s="99">
        <v>3406.76</v>
      </c>
    </row>
    <row r="165" ht="13.7" customHeight="1" spans="1:4">
      <c r="A165" s="97">
        <v>2</v>
      </c>
      <c r="B165" s="111" t="s">
        <v>1331</v>
      </c>
      <c r="C165" s="110" t="s">
        <v>1332</v>
      </c>
      <c r="D165" s="99">
        <v>3406.76</v>
      </c>
    </row>
    <row r="166" customHeight="1" spans="1:4">
      <c r="A166" s="97">
        <v>2</v>
      </c>
      <c r="B166" s="111" t="s">
        <v>1333</v>
      </c>
      <c r="C166" s="110" t="s">
        <v>1334</v>
      </c>
      <c r="D166" s="99">
        <v>3406.76</v>
      </c>
    </row>
    <row r="167" ht="21" customHeight="1" spans="1:4">
      <c r="A167" s="97">
        <v>2</v>
      </c>
      <c r="B167" s="111" t="s">
        <v>1335</v>
      </c>
      <c r="C167" s="110" t="s">
        <v>1336</v>
      </c>
      <c r="D167" s="99">
        <v>3406.76</v>
      </c>
    </row>
    <row r="168" ht="21" customHeight="1" spans="1:4">
      <c r="A168" s="97">
        <v>2</v>
      </c>
      <c r="B168" s="111" t="s">
        <v>1337</v>
      </c>
      <c r="C168" s="110" t="s">
        <v>1338</v>
      </c>
      <c r="D168" s="99">
        <v>3406.76</v>
      </c>
    </row>
    <row r="169" customHeight="1" spans="1:4">
      <c r="A169" s="97">
        <v>2</v>
      </c>
      <c r="B169" s="111" t="s">
        <v>1339</v>
      </c>
      <c r="C169" s="110" t="s">
        <v>1340</v>
      </c>
      <c r="D169" s="99">
        <v>3406.76</v>
      </c>
    </row>
    <row r="170" customHeight="1" spans="1:4">
      <c r="A170" s="97">
        <v>2</v>
      </c>
      <c r="B170" s="111" t="s">
        <v>1341</v>
      </c>
      <c r="C170" s="110" t="s">
        <v>1342</v>
      </c>
      <c r="D170" s="99">
        <v>3406.76</v>
      </c>
    </row>
    <row r="171" customHeight="1" spans="1:4">
      <c r="A171" s="97">
        <v>2</v>
      </c>
      <c r="B171" s="111" t="s">
        <v>1343</v>
      </c>
      <c r="C171" s="110" t="s">
        <v>1344</v>
      </c>
      <c r="D171" s="99">
        <v>3407</v>
      </c>
    </row>
    <row r="172" customHeight="1" spans="1:4">
      <c r="A172" s="97">
        <v>2</v>
      </c>
      <c r="B172" s="111" t="s">
        <v>1345</v>
      </c>
      <c r="C172" s="110" t="s">
        <v>1346</v>
      </c>
      <c r="D172" s="99">
        <v>3407</v>
      </c>
    </row>
    <row r="173" customHeight="1" spans="1:4">
      <c r="A173" s="97">
        <v>2</v>
      </c>
      <c r="B173" s="111" t="s">
        <v>1347</v>
      </c>
      <c r="C173" s="110" t="s">
        <v>1348</v>
      </c>
      <c r="D173" s="99">
        <v>3407</v>
      </c>
    </row>
    <row r="174" customHeight="1" spans="1:4">
      <c r="A174" s="97">
        <v>2</v>
      </c>
      <c r="B174" s="111" t="s">
        <v>1349</v>
      </c>
      <c r="C174" s="110" t="s">
        <v>1350</v>
      </c>
      <c r="D174" s="99">
        <v>3407</v>
      </c>
    </row>
    <row r="175" spans="1:4">
      <c r="A175" s="97">
        <v>2</v>
      </c>
      <c r="B175" s="111" t="s">
        <v>1351</v>
      </c>
      <c r="C175" s="110" t="s">
        <v>1352</v>
      </c>
      <c r="D175" s="99">
        <v>3406.76</v>
      </c>
    </row>
    <row r="176" spans="1:4">
      <c r="A176" s="97">
        <v>2</v>
      </c>
      <c r="B176" s="111" t="s">
        <v>1353</v>
      </c>
      <c r="C176" s="110" t="s">
        <v>1354</v>
      </c>
      <c r="D176" s="99">
        <v>3407</v>
      </c>
    </row>
    <row r="177" spans="1:4">
      <c r="A177" s="97">
        <v>2</v>
      </c>
      <c r="B177" s="111" t="s">
        <v>1355</v>
      </c>
      <c r="C177" s="110" t="s">
        <v>1356</v>
      </c>
      <c r="D177" s="99">
        <v>3406.76</v>
      </c>
    </row>
    <row r="178" spans="1:4">
      <c r="A178" s="97">
        <v>2</v>
      </c>
      <c r="B178" s="111" t="s">
        <v>1357</v>
      </c>
      <c r="C178" s="110" t="s">
        <v>1358</v>
      </c>
      <c r="D178" s="99">
        <v>3406.76</v>
      </c>
    </row>
    <row r="179" ht="17.25" customHeight="1" spans="1:4">
      <c r="A179" s="97">
        <v>2</v>
      </c>
      <c r="B179" s="111" t="s">
        <v>1359</v>
      </c>
      <c r="C179" s="110" t="s">
        <v>1360</v>
      </c>
      <c r="D179" s="99">
        <v>3406.76</v>
      </c>
    </row>
    <row r="180" spans="1:4">
      <c r="A180" s="97">
        <v>2</v>
      </c>
      <c r="B180" s="111" t="s">
        <v>1361</v>
      </c>
      <c r="C180" s="110" t="s">
        <v>1362</v>
      </c>
      <c r="D180" s="99">
        <v>3406.76</v>
      </c>
    </row>
    <row r="181" spans="1:4">
      <c r="A181" s="97">
        <v>2</v>
      </c>
      <c r="B181" s="111" t="s">
        <v>1363</v>
      </c>
      <c r="C181" s="110" t="s">
        <v>1364</v>
      </c>
      <c r="D181" s="99">
        <v>3407</v>
      </c>
    </row>
    <row r="182" spans="1:4">
      <c r="A182" s="97">
        <v>2</v>
      </c>
      <c r="B182" s="111" t="s">
        <v>1365</v>
      </c>
      <c r="C182" s="110" t="s">
        <v>1366</v>
      </c>
      <c r="D182" s="99">
        <v>3406.76</v>
      </c>
    </row>
    <row r="183" ht="17.25" customHeight="1" spans="1:4">
      <c r="A183" s="97">
        <v>2</v>
      </c>
      <c r="B183" s="107" t="s">
        <v>1367</v>
      </c>
      <c r="C183" s="110" t="s">
        <v>1368</v>
      </c>
      <c r="D183" s="99">
        <v>3406.76</v>
      </c>
    </row>
    <row r="184" ht="25.5" spans="1:4">
      <c r="A184" s="97">
        <v>2</v>
      </c>
      <c r="B184" s="107" t="s">
        <v>1369</v>
      </c>
      <c r="C184" s="110" t="s">
        <v>1370</v>
      </c>
      <c r="D184" s="99">
        <v>3406.76</v>
      </c>
    </row>
    <row r="185" ht="24.75" customHeight="1" spans="1:4">
      <c r="A185" s="106">
        <v>2</v>
      </c>
      <c r="B185" s="107" t="s">
        <v>1371</v>
      </c>
      <c r="C185" s="110" t="s">
        <v>1372</v>
      </c>
      <c r="D185" s="99">
        <v>3406.76</v>
      </c>
    </row>
    <row r="186" ht="39" customHeight="1" spans="1:4">
      <c r="A186" s="106">
        <v>2</v>
      </c>
      <c r="B186" s="107" t="s">
        <v>1373</v>
      </c>
      <c r="C186" s="110" t="s">
        <v>1374</v>
      </c>
      <c r="D186" s="99">
        <v>3406.76</v>
      </c>
    </row>
    <row r="187" ht="39" customHeight="1" spans="1:4">
      <c r="A187" s="106">
        <v>2</v>
      </c>
      <c r="B187" s="107" t="s">
        <v>1375</v>
      </c>
      <c r="C187" s="110" t="s">
        <v>1376</v>
      </c>
      <c r="D187" s="99">
        <v>3407</v>
      </c>
    </row>
    <row r="188" ht="39" customHeight="1" spans="1:4">
      <c r="A188" s="106">
        <v>2</v>
      </c>
      <c r="B188" s="107" t="s">
        <v>1377</v>
      </c>
      <c r="C188" s="110" t="s">
        <v>1378</v>
      </c>
      <c r="D188" s="99">
        <v>3407</v>
      </c>
    </row>
    <row r="189" ht="26.25" customHeight="1" spans="1:4">
      <c r="A189" s="106">
        <v>2</v>
      </c>
      <c r="B189" s="107" t="s">
        <v>1379</v>
      </c>
      <c r="C189" s="110" t="s">
        <v>1380</v>
      </c>
      <c r="D189" s="99">
        <v>3406.76</v>
      </c>
    </row>
    <row r="190" ht="26.25" customHeight="1" spans="1:4">
      <c r="A190" s="106">
        <v>2</v>
      </c>
      <c r="B190" s="107" t="s">
        <v>1381</v>
      </c>
      <c r="C190" s="110" t="s">
        <v>1382</v>
      </c>
      <c r="D190" s="99">
        <v>3406.76</v>
      </c>
    </row>
    <row r="191" ht="26.25" customHeight="1" spans="1:4">
      <c r="A191" s="106">
        <v>2</v>
      </c>
      <c r="B191" s="107" t="s">
        <v>1383</v>
      </c>
      <c r="C191" s="110" t="s">
        <v>1384</v>
      </c>
      <c r="D191" s="99">
        <v>3407</v>
      </c>
    </row>
    <row r="192" spans="1:4">
      <c r="A192" s="106">
        <v>2</v>
      </c>
      <c r="B192" s="107" t="s">
        <v>1385</v>
      </c>
      <c r="C192" s="110" t="s">
        <v>1386</v>
      </c>
      <c r="D192" s="99">
        <v>3406.76</v>
      </c>
    </row>
    <row r="193" spans="1:4">
      <c r="A193" s="106">
        <v>2</v>
      </c>
      <c r="B193" s="107" t="s">
        <v>1387</v>
      </c>
      <c r="C193" s="110" t="s">
        <v>1388</v>
      </c>
      <c r="D193" s="99">
        <v>3406.76</v>
      </c>
    </row>
    <row r="194" ht="21" customHeight="1" spans="1:4">
      <c r="A194" s="106">
        <v>2</v>
      </c>
      <c r="B194" s="107" t="s">
        <v>1389</v>
      </c>
      <c r="C194" s="110" t="s">
        <v>1390</v>
      </c>
      <c r="D194" s="99">
        <v>3406.76</v>
      </c>
    </row>
    <row r="195" spans="1:4">
      <c r="A195" s="106">
        <v>2</v>
      </c>
      <c r="B195" s="107" t="s">
        <v>1391</v>
      </c>
      <c r="C195" s="110" t="s">
        <v>1392</v>
      </c>
      <c r="D195" s="99">
        <v>3406.76</v>
      </c>
    </row>
    <row r="196" spans="1:4">
      <c r="A196" s="106">
        <v>2</v>
      </c>
      <c r="B196" s="107" t="s">
        <v>1393</v>
      </c>
      <c r="C196" s="110" t="s">
        <v>1394</v>
      </c>
      <c r="D196" s="99">
        <v>3406.76</v>
      </c>
    </row>
    <row r="197" ht="25.5" spans="1:4">
      <c r="A197" s="106">
        <v>2</v>
      </c>
      <c r="B197" s="107" t="s">
        <v>1395</v>
      </c>
      <c r="C197" s="110" t="s">
        <v>1396</v>
      </c>
      <c r="D197" s="99">
        <v>3407</v>
      </c>
    </row>
    <row r="198" ht="25.5" spans="1:4">
      <c r="A198" s="106">
        <v>2</v>
      </c>
      <c r="B198" s="107" t="s">
        <v>1397</v>
      </c>
      <c r="C198" s="110" t="s">
        <v>1398</v>
      </c>
      <c r="D198" s="99">
        <v>3407</v>
      </c>
    </row>
    <row r="199" spans="1:4">
      <c r="A199" s="106">
        <v>2</v>
      </c>
      <c r="B199" s="107" t="s">
        <v>1399</v>
      </c>
      <c r="C199" s="110" t="s">
        <v>1400</v>
      </c>
      <c r="D199" s="99">
        <v>3406.76</v>
      </c>
    </row>
    <row r="200" spans="1:4">
      <c r="A200" s="106">
        <v>2</v>
      </c>
      <c r="B200" s="107" t="s">
        <v>1401</v>
      </c>
      <c r="C200" s="110" t="s">
        <v>1402</v>
      </c>
      <c r="D200" s="99">
        <v>3406.76</v>
      </c>
    </row>
    <row r="201" spans="1:4">
      <c r="A201" s="106">
        <v>2</v>
      </c>
      <c r="B201" s="107" t="s">
        <v>1403</v>
      </c>
      <c r="C201" s="110" t="s">
        <v>1404</v>
      </c>
      <c r="D201" s="99">
        <v>3406.76</v>
      </c>
    </row>
    <row r="202" spans="1:4">
      <c r="A202" s="106">
        <v>2</v>
      </c>
      <c r="B202" s="107" t="s">
        <v>1405</v>
      </c>
      <c r="C202" s="110" t="s">
        <v>1406</v>
      </c>
      <c r="D202" s="99">
        <v>3406.76</v>
      </c>
    </row>
    <row r="203" ht="25.5" spans="1:4">
      <c r="A203" s="106">
        <v>2</v>
      </c>
      <c r="B203" s="107" t="s">
        <v>1407</v>
      </c>
      <c r="C203" s="110" t="s">
        <v>1408</v>
      </c>
      <c r="D203" s="99">
        <v>3406.76</v>
      </c>
    </row>
    <row r="204" spans="1:4">
      <c r="A204" s="106">
        <v>2</v>
      </c>
      <c r="B204" s="107" t="s">
        <v>1409</v>
      </c>
      <c r="C204" s="110" t="s">
        <v>1410</v>
      </c>
      <c r="D204" s="99">
        <v>3406.76</v>
      </c>
    </row>
    <row r="205" spans="1:4">
      <c r="A205" s="106">
        <v>2</v>
      </c>
      <c r="B205" s="107" t="s">
        <v>1411</v>
      </c>
      <c r="C205" s="110" t="s">
        <v>1412</v>
      </c>
      <c r="D205" s="99">
        <v>3406.76</v>
      </c>
    </row>
    <row r="206" spans="1:4">
      <c r="A206" s="106">
        <v>2</v>
      </c>
      <c r="B206" s="107" t="s">
        <v>1413</v>
      </c>
      <c r="C206" s="110" t="s">
        <v>1414</v>
      </c>
      <c r="D206" s="99">
        <v>3406.76</v>
      </c>
    </row>
    <row r="207" spans="1:4">
      <c r="A207" s="106">
        <v>2</v>
      </c>
      <c r="B207" s="107" t="s">
        <v>1415</v>
      </c>
      <c r="C207" s="110" t="s">
        <v>1416</v>
      </c>
      <c r="D207" s="99">
        <v>3406.76</v>
      </c>
    </row>
    <row r="208" ht="25.5" spans="1:4">
      <c r="A208" s="106">
        <v>2</v>
      </c>
      <c r="B208" s="107" t="s">
        <v>1417</v>
      </c>
      <c r="C208" s="122" t="s">
        <v>1418</v>
      </c>
      <c r="D208" s="99">
        <v>3406.76</v>
      </c>
    </row>
    <row r="209" spans="1:4">
      <c r="A209" s="106">
        <v>2</v>
      </c>
      <c r="B209" s="107" t="s">
        <v>1419</v>
      </c>
      <c r="C209" s="110" t="s">
        <v>1420</v>
      </c>
      <c r="D209" s="99">
        <v>3406.76</v>
      </c>
    </row>
    <row r="210" ht="25.5" spans="1:4">
      <c r="A210" s="106">
        <v>2</v>
      </c>
      <c r="B210" s="107" t="s">
        <v>1421</v>
      </c>
      <c r="C210" s="110" t="s">
        <v>1422</v>
      </c>
      <c r="D210" s="99">
        <v>3406.76</v>
      </c>
    </row>
    <row r="211" ht="38.25" spans="1:4">
      <c r="A211" s="106">
        <v>2</v>
      </c>
      <c r="B211" s="107" t="s">
        <v>1423</v>
      </c>
      <c r="C211" s="110" t="s">
        <v>1424</v>
      </c>
      <c r="D211" s="99">
        <v>3406.76</v>
      </c>
    </row>
    <row r="212" ht="25.5" spans="1:4">
      <c r="A212" s="106">
        <v>2</v>
      </c>
      <c r="B212" s="107" t="s">
        <v>1425</v>
      </c>
      <c r="C212" s="110" t="s">
        <v>1426</v>
      </c>
      <c r="D212" s="99">
        <v>3406.76</v>
      </c>
    </row>
    <row r="213" ht="25.5" spans="1:4">
      <c r="A213" s="106">
        <v>2</v>
      </c>
      <c r="B213" s="107" t="s">
        <v>1427</v>
      </c>
      <c r="C213" s="110" t="s">
        <v>1428</v>
      </c>
      <c r="D213" s="99">
        <v>3406.76</v>
      </c>
    </row>
    <row r="214" spans="1:4">
      <c r="A214" s="106">
        <v>2</v>
      </c>
      <c r="B214" s="107" t="s">
        <v>1429</v>
      </c>
      <c r="C214" s="122" t="s">
        <v>1430</v>
      </c>
      <c r="D214" s="99">
        <v>3406.76</v>
      </c>
    </row>
    <row r="215" spans="1:4">
      <c r="A215" s="106">
        <v>2</v>
      </c>
      <c r="B215" s="107" t="s">
        <v>1431</v>
      </c>
      <c r="C215" s="110" t="s">
        <v>1432</v>
      </c>
      <c r="D215" s="99">
        <v>3406.76</v>
      </c>
    </row>
    <row r="216" spans="1:4">
      <c r="A216" s="106">
        <v>2</v>
      </c>
      <c r="B216" s="107" t="s">
        <v>1433</v>
      </c>
      <c r="C216" s="110" t="s">
        <v>1434</v>
      </c>
      <c r="D216" s="99">
        <v>3406.76</v>
      </c>
    </row>
    <row r="217" spans="1:4">
      <c r="A217" s="106">
        <v>2</v>
      </c>
      <c r="B217" s="107" t="s">
        <v>1435</v>
      </c>
      <c r="C217" s="110" t="s">
        <v>1436</v>
      </c>
      <c r="D217" s="99">
        <v>3407</v>
      </c>
    </row>
    <row r="218" spans="1:4">
      <c r="A218" s="106">
        <v>2</v>
      </c>
      <c r="B218" s="107" t="s">
        <v>1437</v>
      </c>
      <c r="C218" s="110" t="s">
        <v>1438</v>
      </c>
      <c r="D218" s="99">
        <v>3406.76</v>
      </c>
    </row>
    <row r="219" ht="25.5" spans="1:4">
      <c r="A219" s="106">
        <v>2</v>
      </c>
      <c r="B219" s="107" t="s">
        <v>1439</v>
      </c>
      <c r="C219" s="110" t="s">
        <v>1440</v>
      </c>
      <c r="D219" s="99">
        <v>3406.76</v>
      </c>
    </row>
    <row r="220" spans="1:4">
      <c r="A220" s="106">
        <v>2</v>
      </c>
      <c r="B220" s="107" t="s">
        <v>1441</v>
      </c>
      <c r="C220" s="110" t="s">
        <v>1442</v>
      </c>
      <c r="D220" s="99">
        <v>3406.76</v>
      </c>
    </row>
    <row r="221" spans="1:4">
      <c r="A221" s="106">
        <v>2</v>
      </c>
      <c r="B221" s="107" t="s">
        <v>1443</v>
      </c>
      <c r="C221" s="110" t="s">
        <v>1444</v>
      </c>
      <c r="D221" s="99">
        <v>3407</v>
      </c>
    </row>
    <row r="222" spans="1:4">
      <c r="A222" s="106">
        <v>2</v>
      </c>
      <c r="B222" s="107" t="s">
        <v>1445</v>
      </c>
      <c r="C222" s="110" t="s">
        <v>1446</v>
      </c>
      <c r="D222" s="99">
        <v>3407</v>
      </c>
    </row>
    <row r="223" ht="25.5" spans="1:4">
      <c r="A223" s="106">
        <v>2</v>
      </c>
      <c r="B223" s="107" t="s">
        <v>1447</v>
      </c>
      <c r="C223" s="110" t="s">
        <v>1448</v>
      </c>
      <c r="D223" s="99">
        <v>3406.76</v>
      </c>
    </row>
    <row r="224" ht="25.5" spans="1:4">
      <c r="A224" s="106">
        <v>2</v>
      </c>
      <c r="B224" s="107" t="s">
        <v>1449</v>
      </c>
      <c r="C224" s="110" t="s">
        <v>1450</v>
      </c>
      <c r="D224" s="99">
        <v>3407</v>
      </c>
    </row>
    <row r="225" spans="1:4">
      <c r="A225" s="106">
        <v>2</v>
      </c>
      <c r="B225" s="107" t="s">
        <v>1451</v>
      </c>
      <c r="C225" s="110" t="s">
        <v>1452</v>
      </c>
      <c r="D225" s="99">
        <v>3406.76</v>
      </c>
    </row>
    <row r="226" spans="1:4">
      <c r="A226" s="106">
        <v>2</v>
      </c>
      <c r="B226" s="107" t="s">
        <v>1453</v>
      </c>
      <c r="C226" s="110" t="s">
        <v>1454</v>
      </c>
      <c r="D226" s="99">
        <v>3407</v>
      </c>
    </row>
    <row r="227" spans="1:4">
      <c r="A227" s="106">
        <v>2</v>
      </c>
      <c r="B227" s="107" t="s">
        <v>1455</v>
      </c>
      <c r="C227" s="110" t="s">
        <v>1456</v>
      </c>
      <c r="D227" s="99">
        <v>3406.76</v>
      </c>
    </row>
    <row r="228" customHeight="1" spans="1:4">
      <c r="A228" s="106">
        <v>2</v>
      </c>
      <c r="B228" s="107" t="s">
        <v>1457</v>
      </c>
      <c r="C228" s="110" t="s">
        <v>1458</v>
      </c>
      <c r="D228" s="99">
        <v>3406.76</v>
      </c>
    </row>
    <row r="229" spans="1:4">
      <c r="A229" s="106">
        <v>2</v>
      </c>
      <c r="B229" s="107" t="s">
        <v>1459</v>
      </c>
      <c r="C229" s="110" t="s">
        <v>1460</v>
      </c>
      <c r="D229" s="99">
        <v>3406.76</v>
      </c>
    </row>
    <row r="230" spans="1:4">
      <c r="A230" s="106">
        <v>2</v>
      </c>
      <c r="B230" s="107" t="s">
        <v>1461</v>
      </c>
      <c r="C230" s="110" t="s">
        <v>1462</v>
      </c>
      <c r="D230" s="99">
        <v>3407</v>
      </c>
    </row>
    <row r="231" spans="1:4">
      <c r="A231" s="106">
        <v>2</v>
      </c>
      <c r="B231" s="107" t="s">
        <v>1463</v>
      </c>
      <c r="C231" s="110" t="s">
        <v>1464</v>
      </c>
      <c r="D231" s="99">
        <v>3406.76</v>
      </c>
    </row>
    <row r="232" ht="25.5" spans="1:4">
      <c r="A232" s="106">
        <v>2</v>
      </c>
      <c r="B232" s="107" t="s">
        <v>1465</v>
      </c>
      <c r="C232" s="110" t="s">
        <v>1466</v>
      </c>
      <c r="D232" s="99">
        <v>3407</v>
      </c>
    </row>
    <row r="233" spans="1:4">
      <c r="A233" s="106">
        <v>2</v>
      </c>
      <c r="B233" s="107" t="s">
        <v>1467</v>
      </c>
      <c r="C233" s="110" t="s">
        <v>1468</v>
      </c>
      <c r="D233" s="99">
        <v>3406.76</v>
      </c>
    </row>
    <row r="234" ht="18.95" customHeight="1" spans="1:4">
      <c r="A234" s="106">
        <v>2</v>
      </c>
      <c r="B234" s="107" t="s">
        <v>1469</v>
      </c>
      <c r="C234" s="110" t="s">
        <v>1470</v>
      </c>
      <c r="D234" s="99">
        <v>3406.76</v>
      </c>
    </row>
    <row r="235" customHeight="1" spans="1:4">
      <c r="A235" s="106">
        <v>2</v>
      </c>
      <c r="B235" s="107" t="s">
        <v>1471</v>
      </c>
      <c r="C235" s="110" t="s">
        <v>1472</v>
      </c>
      <c r="D235" s="99">
        <v>3406.76</v>
      </c>
    </row>
    <row r="236" spans="1:4">
      <c r="A236" s="106">
        <v>2</v>
      </c>
      <c r="B236" s="107" t="s">
        <v>1473</v>
      </c>
      <c r="C236" s="110" t="s">
        <v>1474</v>
      </c>
      <c r="D236" s="99">
        <v>3406.76</v>
      </c>
    </row>
    <row r="237" spans="1:4">
      <c r="A237" s="106">
        <v>2</v>
      </c>
      <c r="B237" s="107" t="s">
        <v>1475</v>
      </c>
      <c r="C237" s="110" t="s">
        <v>1476</v>
      </c>
      <c r="D237" s="99">
        <v>3406.76</v>
      </c>
    </row>
    <row r="238" spans="1:4">
      <c r="A238" s="106">
        <v>2</v>
      </c>
      <c r="B238" s="107" t="s">
        <v>1477</v>
      </c>
      <c r="C238" s="110" t="s">
        <v>1478</v>
      </c>
      <c r="D238" s="99">
        <v>3406.76</v>
      </c>
    </row>
    <row r="239" spans="1:4">
      <c r="A239" s="106">
        <v>2</v>
      </c>
      <c r="B239" s="107" t="s">
        <v>1479</v>
      </c>
      <c r="C239" s="110" t="s">
        <v>1480</v>
      </c>
      <c r="D239" s="99">
        <v>3407</v>
      </c>
    </row>
    <row r="240" ht="25.5" customHeight="1" spans="1:4">
      <c r="A240" s="106">
        <v>2</v>
      </c>
      <c r="B240" s="107" t="s">
        <v>1481</v>
      </c>
      <c r="C240" s="110" t="s">
        <v>1482</v>
      </c>
      <c r="D240" s="99">
        <v>3406.76</v>
      </c>
    </row>
    <row r="241" spans="1:4">
      <c r="A241" s="106">
        <v>2</v>
      </c>
      <c r="B241" s="107" t="s">
        <v>1483</v>
      </c>
      <c r="C241" s="110" t="s">
        <v>1484</v>
      </c>
      <c r="D241" s="99">
        <v>3406.76</v>
      </c>
    </row>
    <row r="242" spans="1:4">
      <c r="A242" s="106">
        <v>2</v>
      </c>
      <c r="B242" s="107" t="s">
        <v>1485</v>
      </c>
      <c r="C242" s="110" t="s">
        <v>1486</v>
      </c>
      <c r="D242" s="99">
        <v>3406.76</v>
      </c>
    </row>
    <row r="243" spans="1:4">
      <c r="A243" s="106">
        <v>2</v>
      </c>
      <c r="B243" s="107" t="s">
        <v>1487</v>
      </c>
      <c r="C243" s="110" t="s">
        <v>1488</v>
      </c>
      <c r="D243" s="99">
        <v>3407</v>
      </c>
    </row>
    <row r="244" spans="1:4">
      <c r="A244" s="106">
        <v>2</v>
      </c>
      <c r="B244" s="123" t="s">
        <v>1489</v>
      </c>
      <c r="C244" s="110" t="s">
        <v>1490</v>
      </c>
      <c r="D244" s="99">
        <v>3406.76</v>
      </c>
    </row>
    <row r="245" spans="1:4">
      <c r="A245" s="106">
        <v>2</v>
      </c>
      <c r="B245" s="123" t="s">
        <v>1491</v>
      </c>
      <c r="C245" s="110" t="s">
        <v>1492</v>
      </c>
      <c r="D245" s="99">
        <v>3407</v>
      </c>
    </row>
    <row r="246" spans="1:4">
      <c r="A246" s="124">
        <v>2</v>
      </c>
      <c r="B246" s="123" t="s">
        <v>1493</v>
      </c>
      <c r="C246" s="110" t="s">
        <v>1494</v>
      </c>
      <c r="D246" s="99">
        <v>3406.76</v>
      </c>
    </row>
    <row r="247" ht="30.75" customHeight="1" spans="1:4">
      <c r="A247" s="124">
        <v>2</v>
      </c>
      <c r="B247" s="123" t="s">
        <v>1495</v>
      </c>
      <c r="C247" s="110" t="s">
        <v>1496</v>
      </c>
      <c r="D247" s="99">
        <v>3406.76</v>
      </c>
    </row>
    <row r="248" customHeight="1" spans="1:4">
      <c r="A248" s="124">
        <v>2</v>
      </c>
      <c r="B248" s="123" t="s">
        <v>1497</v>
      </c>
      <c r="C248" s="110" t="s">
        <v>1498</v>
      </c>
      <c r="D248" s="99">
        <v>3406.76</v>
      </c>
    </row>
    <row r="249" customHeight="1" spans="1:4">
      <c r="A249" s="124">
        <v>2</v>
      </c>
      <c r="B249" s="107" t="s">
        <v>1499</v>
      </c>
      <c r="C249" s="110" t="s">
        <v>1500</v>
      </c>
      <c r="D249" s="99">
        <v>3406.76</v>
      </c>
    </row>
    <row r="250" ht="25.5" spans="1:4">
      <c r="A250" s="106">
        <v>2</v>
      </c>
      <c r="B250" s="107" t="s">
        <v>1501</v>
      </c>
      <c r="C250" s="110" t="s">
        <v>1502</v>
      </c>
      <c r="D250" s="99">
        <v>3406.76</v>
      </c>
    </row>
    <row r="251" spans="1:4">
      <c r="A251" s="106">
        <v>2</v>
      </c>
      <c r="B251" s="107" t="s">
        <v>1503</v>
      </c>
      <c r="C251" s="110" t="s">
        <v>1504</v>
      </c>
      <c r="D251" s="99">
        <v>3406.76</v>
      </c>
    </row>
    <row r="252" ht="25.5" spans="1:4">
      <c r="A252" s="106">
        <v>2</v>
      </c>
      <c r="B252" s="107" t="s">
        <v>1505</v>
      </c>
      <c r="C252" s="110" t="s">
        <v>1506</v>
      </c>
      <c r="D252" s="99">
        <v>3407</v>
      </c>
    </row>
    <row r="253" spans="1:4">
      <c r="A253" s="106">
        <v>2</v>
      </c>
      <c r="B253" s="107" t="s">
        <v>1507</v>
      </c>
      <c r="C253" s="110" t="s">
        <v>1508</v>
      </c>
      <c r="D253" s="99">
        <v>3406.76</v>
      </c>
    </row>
    <row r="254" ht="25.5" spans="1:4">
      <c r="A254" s="106">
        <v>2</v>
      </c>
      <c r="B254" s="107" t="s">
        <v>1509</v>
      </c>
      <c r="C254" s="110" t="s">
        <v>1510</v>
      </c>
      <c r="D254" s="99">
        <v>3406.76</v>
      </c>
    </row>
    <row r="255" ht="25.5" spans="1:4">
      <c r="A255" s="106">
        <v>2</v>
      </c>
      <c r="B255" s="107" t="s">
        <v>1511</v>
      </c>
      <c r="C255" s="122" t="s">
        <v>1512</v>
      </c>
      <c r="D255" s="99">
        <v>3406.76</v>
      </c>
    </row>
    <row r="256" spans="1:4">
      <c r="A256" s="106">
        <v>2</v>
      </c>
      <c r="B256" s="107" t="s">
        <v>1513</v>
      </c>
      <c r="C256" s="122" t="s">
        <v>1514</v>
      </c>
      <c r="D256" s="99">
        <v>3406.76</v>
      </c>
    </row>
    <row r="257" spans="1:4">
      <c r="A257" s="106">
        <v>2</v>
      </c>
      <c r="B257" s="107" t="s">
        <v>1515</v>
      </c>
      <c r="C257" s="122" t="s">
        <v>1516</v>
      </c>
      <c r="D257" s="99">
        <v>3407</v>
      </c>
    </row>
    <row r="258" customHeight="1" spans="1:4">
      <c r="A258" s="106">
        <v>2</v>
      </c>
      <c r="B258" s="107" t="s">
        <v>1517</v>
      </c>
      <c r="C258" s="110" t="s">
        <v>1518</v>
      </c>
      <c r="D258" s="99">
        <v>3406.76</v>
      </c>
    </row>
    <row r="259" customHeight="1" spans="1:4">
      <c r="A259" s="106">
        <v>2</v>
      </c>
      <c r="B259" s="111" t="s">
        <v>1519</v>
      </c>
      <c r="C259" s="110" t="s">
        <v>1520</v>
      </c>
      <c r="D259" s="99">
        <v>3406.76</v>
      </c>
    </row>
    <row r="260" customHeight="1" spans="1:4">
      <c r="A260" s="97">
        <v>2</v>
      </c>
      <c r="B260" s="111" t="s">
        <v>1521</v>
      </c>
      <c r="C260" s="110" t="s">
        <v>1522</v>
      </c>
      <c r="D260" s="99">
        <v>3406.76</v>
      </c>
    </row>
    <row r="261" spans="1:4">
      <c r="A261" s="97">
        <v>2</v>
      </c>
      <c r="B261" s="111" t="s">
        <v>1523</v>
      </c>
      <c r="C261" s="110" t="s">
        <v>1524</v>
      </c>
      <c r="D261" s="99">
        <v>3406.76</v>
      </c>
    </row>
    <row r="262" spans="1:4">
      <c r="A262" s="97">
        <v>2</v>
      </c>
      <c r="B262" s="111" t="s">
        <v>1525</v>
      </c>
      <c r="C262" s="110" t="s">
        <v>1526</v>
      </c>
      <c r="D262" s="99">
        <v>3406.76</v>
      </c>
    </row>
    <row r="263" spans="1:4">
      <c r="A263" s="97">
        <v>2</v>
      </c>
      <c r="B263" s="111" t="s">
        <v>1527</v>
      </c>
      <c r="C263" s="110" t="s">
        <v>1528</v>
      </c>
      <c r="D263" s="99">
        <v>3406.76</v>
      </c>
    </row>
    <row r="264" spans="1:4">
      <c r="A264" s="97">
        <v>2</v>
      </c>
      <c r="B264" s="111" t="s">
        <v>1529</v>
      </c>
      <c r="C264" s="110" t="s">
        <v>1530</v>
      </c>
      <c r="D264" s="99">
        <v>3406.76</v>
      </c>
    </row>
    <row r="265" spans="1:4">
      <c r="A265" s="97">
        <v>2</v>
      </c>
      <c r="B265" s="111" t="s">
        <v>1531</v>
      </c>
      <c r="C265" s="110" t="s">
        <v>1532</v>
      </c>
      <c r="D265" s="99">
        <v>3406.76</v>
      </c>
    </row>
    <row r="266" spans="1:4">
      <c r="A266" s="97">
        <v>2</v>
      </c>
      <c r="B266" s="111" t="s">
        <v>1533</v>
      </c>
      <c r="C266" s="110" t="s">
        <v>1534</v>
      </c>
      <c r="D266" s="99">
        <v>3406.76</v>
      </c>
    </row>
    <row r="267" spans="1:4">
      <c r="A267" s="97">
        <v>2</v>
      </c>
      <c r="B267" s="111" t="s">
        <v>1535</v>
      </c>
      <c r="C267" s="110" t="s">
        <v>1536</v>
      </c>
      <c r="D267" s="99">
        <v>3406.76</v>
      </c>
    </row>
    <row r="268" customHeight="1" spans="1:4">
      <c r="A268" s="97">
        <v>2</v>
      </c>
      <c r="B268" s="111" t="s">
        <v>1537</v>
      </c>
      <c r="C268" s="110" t="s">
        <v>1538</v>
      </c>
      <c r="D268" s="99">
        <v>3406.76</v>
      </c>
    </row>
    <row r="269" customHeight="1" spans="1:4">
      <c r="A269" s="97">
        <v>2</v>
      </c>
      <c r="B269" s="111" t="s">
        <v>1539</v>
      </c>
      <c r="C269" s="110" t="s">
        <v>1540</v>
      </c>
      <c r="D269" s="99">
        <v>3406.76</v>
      </c>
    </row>
    <row r="270" spans="1:4">
      <c r="A270" s="97">
        <v>2</v>
      </c>
      <c r="B270" s="111" t="s">
        <v>1541</v>
      </c>
      <c r="C270" s="110" t="s">
        <v>1542</v>
      </c>
      <c r="D270" s="99">
        <v>3406.76</v>
      </c>
    </row>
    <row r="271" spans="1:4">
      <c r="A271" s="97">
        <v>2</v>
      </c>
      <c r="B271" s="111" t="s">
        <v>1543</v>
      </c>
      <c r="C271" s="110" t="s">
        <v>1544</v>
      </c>
      <c r="D271" s="99">
        <v>3406.76</v>
      </c>
    </row>
    <row r="272" spans="1:4">
      <c r="A272" s="97">
        <v>2</v>
      </c>
      <c r="B272" s="111" t="s">
        <v>1545</v>
      </c>
      <c r="C272" s="110" t="s">
        <v>1546</v>
      </c>
      <c r="D272" s="99">
        <v>3407</v>
      </c>
    </row>
    <row r="273" spans="1:4">
      <c r="A273" s="97">
        <v>2</v>
      </c>
      <c r="B273" s="111" t="s">
        <v>1547</v>
      </c>
      <c r="C273" s="110" t="s">
        <v>1548</v>
      </c>
      <c r="D273" s="99">
        <v>3406.76</v>
      </c>
    </row>
    <row r="274" spans="1:4">
      <c r="A274" s="97">
        <v>2</v>
      </c>
      <c r="B274" s="111" t="s">
        <v>1549</v>
      </c>
      <c r="C274" s="110" t="s">
        <v>1550</v>
      </c>
      <c r="D274" s="99">
        <v>3406.76</v>
      </c>
    </row>
    <row r="275" spans="1:4">
      <c r="A275" s="97">
        <v>2</v>
      </c>
      <c r="B275" s="111" t="s">
        <v>1551</v>
      </c>
      <c r="C275" s="110" t="s">
        <v>1552</v>
      </c>
      <c r="D275" s="99">
        <v>3407</v>
      </c>
    </row>
    <row r="276" spans="1:4">
      <c r="A276" s="97">
        <v>2</v>
      </c>
      <c r="B276" s="111" t="s">
        <v>1553</v>
      </c>
      <c r="C276" s="110" t="s">
        <v>1554</v>
      </c>
      <c r="D276" s="99">
        <v>3406.76</v>
      </c>
    </row>
    <row r="277" customHeight="1" spans="1:4">
      <c r="A277" s="97">
        <v>2</v>
      </c>
      <c r="B277" s="111" t="s">
        <v>1555</v>
      </c>
      <c r="C277" s="110" t="s">
        <v>1556</v>
      </c>
      <c r="D277" s="99">
        <v>3406.76</v>
      </c>
    </row>
    <row r="278" customHeight="1" spans="1:4">
      <c r="A278" s="97">
        <v>2</v>
      </c>
      <c r="B278" s="111" t="s">
        <v>1557</v>
      </c>
      <c r="C278" s="110" t="s">
        <v>1558</v>
      </c>
      <c r="D278" s="99">
        <v>3406.76</v>
      </c>
    </row>
    <row r="279" customHeight="1" spans="1:4">
      <c r="A279" s="97">
        <v>2</v>
      </c>
      <c r="B279" s="111" t="s">
        <v>1559</v>
      </c>
      <c r="C279" s="110" t="s">
        <v>1560</v>
      </c>
      <c r="D279" s="99">
        <v>3406.76</v>
      </c>
    </row>
    <row r="280" customHeight="1" spans="1:4">
      <c r="A280" s="97">
        <v>2</v>
      </c>
      <c r="B280" s="111" t="s">
        <v>1561</v>
      </c>
      <c r="C280" s="110" t="s">
        <v>1562</v>
      </c>
      <c r="D280" s="99">
        <v>3406.76</v>
      </c>
    </row>
    <row r="281" customHeight="1" spans="1:4">
      <c r="A281" s="97">
        <v>2</v>
      </c>
      <c r="B281" s="111" t="s">
        <v>1563</v>
      </c>
      <c r="C281" s="110" t="s">
        <v>1564</v>
      </c>
      <c r="D281" s="99">
        <v>3406.76</v>
      </c>
    </row>
    <row r="282" spans="1:4">
      <c r="A282" s="97">
        <v>2</v>
      </c>
      <c r="B282" s="123" t="s">
        <v>1565</v>
      </c>
      <c r="C282" s="110" t="s">
        <v>1566</v>
      </c>
      <c r="D282" s="99">
        <v>3406.76</v>
      </c>
    </row>
    <row r="283" ht="25.5" spans="1:4">
      <c r="A283" s="97">
        <v>2</v>
      </c>
      <c r="B283" s="123" t="s">
        <v>1567</v>
      </c>
      <c r="C283" s="110" t="s">
        <v>1568</v>
      </c>
      <c r="D283" s="99">
        <v>3406.76</v>
      </c>
    </row>
    <row r="284" spans="1:4">
      <c r="A284" s="97">
        <v>2</v>
      </c>
      <c r="B284" s="123" t="s">
        <v>1569</v>
      </c>
      <c r="C284" s="122" t="s">
        <v>1570</v>
      </c>
      <c r="D284" s="99">
        <v>3406.76</v>
      </c>
    </row>
    <row r="285" spans="1:4">
      <c r="A285" s="97">
        <v>2</v>
      </c>
      <c r="B285" s="123" t="s">
        <v>1571</v>
      </c>
      <c r="C285" s="122" t="s">
        <v>1572</v>
      </c>
      <c r="D285" s="99">
        <v>3407</v>
      </c>
    </row>
    <row r="286" ht="25.5" spans="1:4">
      <c r="A286" s="97">
        <v>2</v>
      </c>
      <c r="B286" s="123" t="s">
        <v>1573</v>
      </c>
      <c r="C286" s="110" t="s">
        <v>1574</v>
      </c>
      <c r="D286" s="99">
        <v>3406.76</v>
      </c>
    </row>
    <row r="287" ht="25.5" spans="1:4">
      <c r="A287" s="97">
        <v>2</v>
      </c>
      <c r="B287" s="123" t="s">
        <v>1575</v>
      </c>
      <c r="C287" s="110" t="s">
        <v>1576</v>
      </c>
      <c r="D287" s="99">
        <v>5036.08</v>
      </c>
    </row>
    <row r="288" spans="1:4">
      <c r="A288" s="97">
        <v>2</v>
      </c>
      <c r="B288" s="123" t="s">
        <v>1577</v>
      </c>
      <c r="C288" s="110" t="s">
        <v>1578</v>
      </c>
      <c r="D288" s="99">
        <v>3406.76</v>
      </c>
    </row>
    <row r="289" spans="1:4">
      <c r="A289" s="97">
        <v>2</v>
      </c>
      <c r="B289" s="123" t="s">
        <v>1579</v>
      </c>
      <c r="C289" s="110" t="s">
        <v>1580</v>
      </c>
      <c r="D289" s="99">
        <v>3406.76</v>
      </c>
    </row>
    <row r="290" spans="1:4">
      <c r="A290" s="97">
        <v>2</v>
      </c>
      <c r="B290" s="111" t="s">
        <v>1581</v>
      </c>
      <c r="C290" s="110" t="s">
        <v>1582</v>
      </c>
      <c r="D290" s="99">
        <v>3406.76</v>
      </c>
    </row>
    <row r="291" spans="1:4">
      <c r="A291" s="97">
        <v>2</v>
      </c>
      <c r="B291" s="111" t="s">
        <v>1583</v>
      </c>
      <c r="C291" s="110" t="s">
        <v>1584</v>
      </c>
      <c r="D291" s="99">
        <v>3406.76</v>
      </c>
    </row>
    <row r="292" spans="1:4">
      <c r="A292" s="97">
        <v>2</v>
      </c>
      <c r="B292" s="111" t="s">
        <v>1585</v>
      </c>
      <c r="C292" s="110" t="s">
        <v>1586</v>
      </c>
      <c r="D292" s="99">
        <v>3406.76</v>
      </c>
    </row>
    <row r="293" ht="21" customHeight="1" spans="1:4">
      <c r="A293" s="97">
        <v>2</v>
      </c>
      <c r="B293" s="111" t="s">
        <v>1587</v>
      </c>
      <c r="C293" s="110" t="s">
        <v>1588</v>
      </c>
      <c r="D293" s="99">
        <v>3406.76</v>
      </c>
    </row>
    <row r="294" spans="1:4">
      <c r="A294" s="97">
        <v>2</v>
      </c>
      <c r="B294" s="111" t="s">
        <v>1589</v>
      </c>
      <c r="C294" s="110" t="s">
        <v>1590</v>
      </c>
      <c r="D294" s="99">
        <v>3406.76</v>
      </c>
    </row>
    <row r="295" spans="1:4">
      <c r="A295" s="97">
        <v>2</v>
      </c>
      <c r="B295" s="111" t="s">
        <v>1591</v>
      </c>
      <c r="C295" s="110" t="s">
        <v>1592</v>
      </c>
      <c r="D295" s="99">
        <v>3406.76</v>
      </c>
    </row>
    <row r="296" ht="25.5" spans="1:4">
      <c r="A296" s="97">
        <v>2</v>
      </c>
      <c r="B296" s="111" t="s">
        <v>1593</v>
      </c>
      <c r="C296" s="110" t="s">
        <v>1594</v>
      </c>
      <c r="D296" s="99">
        <v>3407</v>
      </c>
    </row>
    <row r="297" ht="25.5" spans="1:4">
      <c r="A297" s="97">
        <v>2</v>
      </c>
      <c r="B297" s="111" t="s">
        <v>1595</v>
      </c>
      <c r="C297" s="110" t="s">
        <v>1596</v>
      </c>
      <c r="D297" s="99">
        <v>3407</v>
      </c>
    </row>
    <row r="298" customHeight="1" spans="1:4">
      <c r="A298" s="97">
        <v>2</v>
      </c>
      <c r="B298" s="125" t="s">
        <v>1597</v>
      </c>
      <c r="C298" s="110" t="s">
        <v>1598</v>
      </c>
      <c r="D298" s="99">
        <v>3406.76</v>
      </c>
    </row>
    <row r="299" ht="25.5" spans="1:4">
      <c r="A299" s="96">
        <v>2</v>
      </c>
      <c r="B299" s="125" t="s">
        <v>1599</v>
      </c>
      <c r="C299" s="110" t="s">
        <v>1600</v>
      </c>
      <c r="D299" s="99">
        <v>3406.76</v>
      </c>
    </row>
    <row r="300" ht="25.5" spans="1:4">
      <c r="A300" s="96">
        <v>2</v>
      </c>
      <c r="B300" s="125" t="s">
        <v>1601</v>
      </c>
      <c r="C300" s="122" t="s">
        <v>1602</v>
      </c>
      <c r="D300" s="99">
        <v>3406.76</v>
      </c>
    </row>
    <row r="301" customHeight="1" spans="1:4">
      <c r="A301" s="96">
        <v>2</v>
      </c>
      <c r="B301" s="125" t="s">
        <v>1603</v>
      </c>
      <c r="C301" s="110" t="s">
        <v>1604</v>
      </c>
      <c r="D301" s="99">
        <v>3406.76</v>
      </c>
    </row>
    <row r="302" customHeight="1" spans="1:4">
      <c r="A302" s="126" t="s">
        <v>1605</v>
      </c>
      <c r="B302" s="113"/>
      <c r="C302" s="113"/>
      <c r="D302" s="114"/>
    </row>
    <row r="303" customHeight="1" spans="1:4">
      <c r="A303" s="127">
        <v>2</v>
      </c>
      <c r="B303" s="128" t="s">
        <v>1606</v>
      </c>
      <c r="C303" s="129" t="s">
        <v>1607</v>
      </c>
      <c r="D303" s="130">
        <v>7406</v>
      </c>
    </row>
    <row r="304" customHeight="1" spans="1:4">
      <c r="A304" s="127">
        <v>2</v>
      </c>
      <c r="B304" s="128" t="s">
        <v>1608</v>
      </c>
      <c r="C304" s="129" t="s">
        <v>1609</v>
      </c>
      <c r="D304" s="130">
        <v>3258.64</v>
      </c>
    </row>
    <row r="305" spans="1:4">
      <c r="A305" s="131">
        <v>2</v>
      </c>
      <c r="B305" s="132" t="s">
        <v>1610</v>
      </c>
      <c r="C305" s="129" t="s">
        <v>1611</v>
      </c>
      <c r="D305" s="130">
        <v>3999.24</v>
      </c>
    </row>
    <row r="306" ht="28.5" customHeight="1" spans="1:4">
      <c r="A306" s="131">
        <v>2</v>
      </c>
      <c r="B306" s="132" t="s">
        <v>1612</v>
      </c>
      <c r="C306" s="129" t="s">
        <v>1613</v>
      </c>
      <c r="D306" s="130">
        <v>517.776</v>
      </c>
    </row>
    <row r="307" ht="25.5" customHeight="1" spans="1:4">
      <c r="A307" s="131">
        <v>2</v>
      </c>
      <c r="B307" s="132" t="s">
        <v>1614</v>
      </c>
      <c r="C307" s="129" t="s">
        <v>1615</v>
      </c>
      <c r="D307" s="130">
        <v>740.6</v>
      </c>
    </row>
    <row r="308" ht="24.75" customHeight="1" spans="1:4">
      <c r="A308" s="131">
        <v>2</v>
      </c>
      <c r="B308" s="132" t="s">
        <v>1616</v>
      </c>
      <c r="C308" s="129" t="s">
        <v>1617</v>
      </c>
      <c r="D308" s="130">
        <v>888.72</v>
      </c>
    </row>
    <row r="309" ht="24.75" customHeight="1" spans="1:4">
      <c r="A309" s="133">
        <v>2</v>
      </c>
      <c r="B309" s="132" t="s">
        <v>1618</v>
      </c>
      <c r="C309" s="129" t="s">
        <v>1619</v>
      </c>
      <c r="D309" s="130">
        <v>888.72</v>
      </c>
    </row>
    <row r="310" ht="24.75" customHeight="1" spans="1:4">
      <c r="A310" s="126" t="s">
        <v>1620</v>
      </c>
      <c r="B310" s="113"/>
      <c r="C310" s="113"/>
      <c r="D310" s="114"/>
    </row>
    <row r="311" spans="1:4">
      <c r="A311" s="97">
        <v>2</v>
      </c>
      <c r="B311" s="111" t="s">
        <v>1621</v>
      </c>
      <c r="C311" s="134" t="s">
        <v>1622</v>
      </c>
      <c r="D311" s="99">
        <v>18366.88</v>
      </c>
    </row>
    <row r="312" spans="1:4">
      <c r="A312" s="97">
        <v>2</v>
      </c>
      <c r="B312" s="111" t="s">
        <v>1623</v>
      </c>
      <c r="C312" s="134" t="s">
        <v>1624</v>
      </c>
      <c r="D312" s="99">
        <v>9775.92</v>
      </c>
    </row>
    <row r="313" spans="1:4">
      <c r="A313" s="97">
        <v>2</v>
      </c>
      <c r="B313" s="111" t="s">
        <v>1625</v>
      </c>
      <c r="C313" s="134" t="s">
        <v>1626</v>
      </c>
      <c r="D313" s="99">
        <v>20958.336</v>
      </c>
    </row>
    <row r="314" spans="1:4">
      <c r="A314" s="97">
        <v>2</v>
      </c>
      <c r="B314" s="111" t="s">
        <v>1627</v>
      </c>
      <c r="C314" s="134" t="s">
        <v>1628</v>
      </c>
      <c r="D314" s="99">
        <v>6665.4</v>
      </c>
    </row>
    <row r="315" ht="18.95" customHeight="1" spans="1:4">
      <c r="A315" s="97">
        <v>2</v>
      </c>
      <c r="B315" s="111" t="s">
        <v>1629</v>
      </c>
      <c r="C315" s="134" t="s">
        <v>1630</v>
      </c>
      <c r="D315" s="99">
        <v>9775.92</v>
      </c>
    </row>
    <row r="316" spans="1:4">
      <c r="A316" s="97">
        <v>2</v>
      </c>
      <c r="B316" s="111" t="s">
        <v>1625</v>
      </c>
      <c r="C316" s="134" t="s">
        <v>1631</v>
      </c>
      <c r="D316" s="99">
        <v>12812</v>
      </c>
    </row>
    <row r="317" ht="27" customHeight="1" spans="1:4">
      <c r="A317" s="135">
        <v>2</v>
      </c>
      <c r="B317" s="111" t="s">
        <v>1632</v>
      </c>
      <c r="C317" s="134" t="s">
        <v>1633</v>
      </c>
      <c r="D317" s="99">
        <v>6665.4</v>
      </c>
    </row>
    <row r="318" ht="27" customHeight="1" spans="1:4">
      <c r="A318" s="97">
        <v>2</v>
      </c>
      <c r="B318" s="111" t="s">
        <v>1634</v>
      </c>
      <c r="C318" s="134" t="s">
        <v>1635</v>
      </c>
      <c r="D318" s="99">
        <v>18366.88</v>
      </c>
    </row>
    <row r="319" ht="17.25" customHeight="1" spans="1:4">
      <c r="A319" s="97">
        <v>2</v>
      </c>
      <c r="B319" s="111" t="s">
        <v>1636</v>
      </c>
      <c r="C319" s="134" t="s">
        <v>1637</v>
      </c>
      <c r="D319" s="99">
        <v>9775.92</v>
      </c>
    </row>
    <row r="320" ht="20.25" customHeight="1" spans="1:4">
      <c r="A320" s="97">
        <v>2</v>
      </c>
      <c r="B320" s="111" t="s">
        <v>1638</v>
      </c>
      <c r="C320" s="134" t="s">
        <v>1639</v>
      </c>
      <c r="D320" s="99">
        <v>9775.92</v>
      </c>
    </row>
    <row r="321" ht="28.5" customHeight="1" spans="1:4">
      <c r="A321" s="97">
        <v>2</v>
      </c>
      <c r="B321" s="111" t="s">
        <v>1640</v>
      </c>
      <c r="C321" s="134" t="s">
        <v>1641</v>
      </c>
      <c r="D321" s="99">
        <v>9775.92</v>
      </c>
    </row>
    <row r="322" ht="27" customHeight="1" spans="1:4">
      <c r="A322" s="97">
        <v>2</v>
      </c>
      <c r="B322" s="111" t="s">
        <v>1642</v>
      </c>
      <c r="C322" s="134" t="s">
        <v>1643</v>
      </c>
      <c r="D322" s="99">
        <v>6665.4</v>
      </c>
    </row>
    <row r="323" ht="27.95" customHeight="1" spans="1:4">
      <c r="A323" s="97">
        <v>2</v>
      </c>
      <c r="B323" s="111" t="s">
        <v>1644</v>
      </c>
      <c r="C323" s="134" t="s">
        <v>1645</v>
      </c>
      <c r="D323" s="99">
        <v>12811.736</v>
      </c>
    </row>
    <row r="324" ht="20.25" customHeight="1" spans="1:4">
      <c r="A324" s="97">
        <v>2</v>
      </c>
      <c r="B324" s="111" t="s">
        <v>1646</v>
      </c>
      <c r="C324" s="134" t="s">
        <v>1647</v>
      </c>
      <c r="D324" s="99">
        <v>6665.4</v>
      </c>
    </row>
    <row r="325" ht="20.25" customHeight="1" spans="1:4">
      <c r="A325" s="97">
        <v>2</v>
      </c>
      <c r="B325" s="111" t="s">
        <v>1648</v>
      </c>
      <c r="C325" s="134" t="s">
        <v>1649</v>
      </c>
      <c r="D325" s="99">
        <v>12812</v>
      </c>
    </row>
    <row r="326" ht="18.95" customHeight="1" spans="1:4">
      <c r="A326" s="97">
        <v>2</v>
      </c>
      <c r="B326" s="111" t="s">
        <v>1650</v>
      </c>
      <c r="C326" s="134" t="s">
        <v>1651</v>
      </c>
      <c r="D326" s="99">
        <v>6665.4</v>
      </c>
    </row>
    <row r="327" ht="24" customHeight="1" spans="1:4">
      <c r="A327" s="97">
        <v>2</v>
      </c>
      <c r="B327" s="111" t="s">
        <v>1652</v>
      </c>
      <c r="C327" s="134" t="s">
        <v>1653</v>
      </c>
      <c r="D327" s="99">
        <v>9775.92</v>
      </c>
    </row>
    <row r="328" ht="26.25" customHeight="1" spans="1:4">
      <c r="A328" s="97">
        <v>2</v>
      </c>
      <c r="B328" s="111" t="s">
        <v>1654</v>
      </c>
      <c r="C328" s="134" t="s">
        <v>1655</v>
      </c>
      <c r="D328" s="99">
        <v>12530.952</v>
      </c>
    </row>
    <row r="329" spans="1:4">
      <c r="A329" s="97">
        <v>2</v>
      </c>
      <c r="B329" s="123" t="s">
        <v>1656</v>
      </c>
      <c r="C329" s="134" t="s">
        <v>1657</v>
      </c>
      <c r="D329" s="99">
        <v>8146.6</v>
      </c>
    </row>
    <row r="330" spans="1:4">
      <c r="A330" s="97">
        <v>2</v>
      </c>
      <c r="B330" s="123" t="s">
        <v>1658</v>
      </c>
      <c r="C330" s="134" t="s">
        <v>1659</v>
      </c>
      <c r="D330" s="99">
        <v>9776</v>
      </c>
    </row>
    <row r="331" ht="24" customHeight="1" spans="1:4">
      <c r="A331" s="97">
        <v>2</v>
      </c>
      <c r="B331" s="123" t="s">
        <v>1660</v>
      </c>
      <c r="C331" s="134" t="s">
        <v>1661</v>
      </c>
      <c r="D331" s="99">
        <v>15700.72</v>
      </c>
    </row>
    <row r="332" ht="27.95" customHeight="1" spans="1:4">
      <c r="A332" s="97">
        <v>2</v>
      </c>
      <c r="B332" s="123" t="s">
        <v>1662</v>
      </c>
      <c r="C332" s="134" t="s">
        <v>1663</v>
      </c>
      <c r="D332" s="99">
        <v>18366.88</v>
      </c>
    </row>
    <row r="333" ht="27.95" customHeight="1" spans="1:4">
      <c r="A333" s="97">
        <v>2</v>
      </c>
      <c r="B333" s="111" t="s">
        <v>1664</v>
      </c>
      <c r="C333" s="134" t="s">
        <v>1665</v>
      </c>
      <c r="D333" s="99">
        <v>9775.92</v>
      </c>
    </row>
    <row r="334" spans="1:4">
      <c r="A334" s="97">
        <v>2</v>
      </c>
      <c r="B334" s="111" t="s">
        <v>1666</v>
      </c>
      <c r="C334" s="134" t="s">
        <v>1667</v>
      </c>
      <c r="D334" s="99">
        <v>15700.72</v>
      </c>
    </row>
    <row r="335" ht="26.25" customHeight="1" spans="1:4">
      <c r="A335" s="97">
        <v>2</v>
      </c>
      <c r="B335" s="111" t="s">
        <v>1668</v>
      </c>
      <c r="C335" s="134" t="s">
        <v>1669</v>
      </c>
      <c r="D335" s="99">
        <v>23995.44</v>
      </c>
    </row>
    <row r="336" ht="29.25" customHeight="1" spans="1:4">
      <c r="A336" s="97">
        <v>2</v>
      </c>
      <c r="B336" s="111" t="s">
        <v>1670</v>
      </c>
      <c r="C336" s="134" t="s">
        <v>1671</v>
      </c>
      <c r="D336" s="99">
        <v>9775.92</v>
      </c>
    </row>
    <row r="337" ht="26.25" customHeight="1" spans="1:4">
      <c r="A337" s="97">
        <v>2</v>
      </c>
      <c r="B337" s="111" t="s">
        <v>1672</v>
      </c>
      <c r="C337" s="134" t="s">
        <v>1673</v>
      </c>
      <c r="D337" s="99">
        <v>15700.72</v>
      </c>
    </row>
    <row r="338" ht="28.5" customHeight="1" spans="1:4">
      <c r="A338" s="97">
        <v>2</v>
      </c>
      <c r="B338" s="111" t="s">
        <v>1674</v>
      </c>
      <c r="C338" s="134" t="s">
        <v>1675</v>
      </c>
      <c r="D338" s="99">
        <v>6665.4</v>
      </c>
    </row>
    <row r="339" ht="28.5" customHeight="1" spans="1:4">
      <c r="A339" s="97">
        <v>2</v>
      </c>
      <c r="B339" s="111" t="s">
        <v>1676</v>
      </c>
      <c r="C339" s="134" t="s">
        <v>1677</v>
      </c>
      <c r="D339" s="99">
        <v>9776</v>
      </c>
    </row>
    <row r="340" ht="22.7" customHeight="1" spans="1:4">
      <c r="A340" s="97">
        <v>2</v>
      </c>
      <c r="B340" s="111" t="s">
        <v>1678</v>
      </c>
      <c r="C340" s="134" t="s">
        <v>1679</v>
      </c>
      <c r="D340" s="99">
        <v>9775.92</v>
      </c>
    </row>
    <row r="341" ht="27" customHeight="1" spans="1:4">
      <c r="A341" s="97">
        <v>2</v>
      </c>
      <c r="B341" s="111" t="s">
        <v>1680</v>
      </c>
      <c r="C341" s="134" t="s">
        <v>1681</v>
      </c>
      <c r="D341" s="99">
        <v>12811.736</v>
      </c>
    </row>
    <row r="342" ht="27" customHeight="1" spans="1:4">
      <c r="A342" s="97">
        <v>2</v>
      </c>
      <c r="B342" s="111" t="s">
        <v>1682</v>
      </c>
      <c r="C342" s="134" t="s">
        <v>1683</v>
      </c>
      <c r="D342" s="99">
        <v>6665.4</v>
      </c>
    </row>
    <row r="343" ht="24.75" customHeight="1" spans="1:4">
      <c r="A343" s="97">
        <v>2</v>
      </c>
      <c r="B343" s="111" t="s">
        <v>1684</v>
      </c>
      <c r="C343" s="134" t="s">
        <v>1685</v>
      </c>
      <c r="D343" s="99">
        <v>9775.92</v>
      </c>
    </row>
    <row r="344" ht="22.7" customHeight="1" spans="1:4">
      <c r="A344" s="97">
        <v>2</v>
      </c>
      <c r="B344" s="111" t="s">
        <v>1686</v>
      </c>
      <c r="C344" s="134" t="s">
        <v>1687</v>
      </c>
      <c r="D344" s="99">
        <v>9775.92</v>
      </c>
    </row>
    <row r="345" ht="24" customHeight="1" spans="1:4">
      <c r="A345" s="97">
        <v>2</v>
      </c>
      <c r="B345" s="111" t="s">
        <v>1688</v>
      </c>
      <c r="C345" s="134" t="s">
        <v>1689</v>
      </c>
      <c r="D345" s="99">
        <v>9775.92</v>
      </c>
    </row>
    <row r="346" ht="15.75" customHeight="1" spans="1:4">
      <c r="A346" s="97">
        <v>2</v>
      </c>
      <c r="B346" s="111" t="s">
        <v>1690</v>
      </c>
      <c r="C346" s="134" t="s">
        <v>1691</v>
      </c>
      <c r="D346" s="99">
        <v>15700.72</v>
      </c>
    </row>
    <row r="347" ht="18" customHeight="1" spans="1:4">
      <c r="A347" s="97">
        <v>2</v>
      </c>
      <c r="B347" s="111" t="s">
        <v>1692</v>
      </c>
      <c r="C347" s="134" t="s">
        <v>1693</v>
      </c>
      <c r="D347" s="99">
        <v>6665.4</v>
      </c>
    </row>
    <row r="348" ht="18" customHeight="1" spans="1:4">
      <c r="A348" s="97">
        <v>2</v>
      </c>
      <c r="B348" s="111" t="s">
        <v>1694</v>
      </c>
      <c r="C348" s="134" t="s">
        <v>1695</v>
      </c>
      <c r="D348" s="99">
        <v>9775.92</v>
      </c>
    </row>
    <row r="349" ht="30" customHeight="1" spans="1:4">
      <c r="A349" s="97">
        <v>2</v>
      </c>
      <c r="B349" s="111" t="s">
        <v>1696</v>
      </c>
      <c r="C349" s="134" t="s">
        <v>1697</v>
      </c>
      <c r="D349" s="99">
        <v>6665.4</v>
      </c>
    </row>
    <row r="350" ht="25.5" customHeight="1" spans="1:4">
      <c r="A350" s="97">
        <v>2</v>
      </c>
      <c r="B350" s="111" t="s">
        <v>1698</v>
      </c>
      <c r="C350" s="134" t="s">
        <v>1699</v>
      </c>
      <c r="D350" s="99">
        <v>9775.92</v>
      </c>
    </row>
    <row r="351" ht="25.5" customHeight="1" spans="1:4">
      <c r="A351" s="97">
        <v>2</v>
      </c>
      <c r="B351" s="111" t="s">
        <v>1700</v>
      </c>
      <c r="C351" s="134" t="s">
        <v>1701</v>
      </c>
      <c r="D351" s="99">
        <v>14490</v>
      </c>
    </row>
    <row r="352" spans="1:4">
      <c r="A352" s="97">
        <v>2</v>
      </c>
      <c r="B352" s="111" t="s">
        <v>1702</v>
      </c>
      <c r="C352" s="134" t="s">
        <v>1703</v>
      </c>
      <c r="D352" s="99">
        <v>9775.92</v>
      </c>
    </row>
    <row r="353" spans="1:4">
      <c r="A353" s="97">
        <v>2</v>
      </c>
      <c r="B353" s="111" t="s">
        <v>1704</v>
      </c>
      <c r="C353" s="134" t="s">
        <v>1705</v>
      </c>
      <c r="D353" s="99">
        <v>6665.4</v>
      </c>
    </row>
    <row r="354" spans="1:4">
      <c r="A354" s="97">
        <v>2</v>
      </c>
      <c r="B354" s="111" t="s">
        <v>1706</v>
      </c>
      <c r="C354" s="134" t="s">
        <v>1707</v>
      </c>
      <c r="D354" s="99">
        <v>6665.4</v>
      </c>
    </row>
    <row r="355" spans="1:4">
      <c r="A355" s="97">
        <v>2</v>
      </c>
      <c r="B355" s="111" t="s">
        <v>1708</v>
      </c>
      <c r="C355" s="134" t="s">
        <v>1709</v>
      </c>
      <c r="D355" s="99">
        <v>12811.736</v>
      </c>
    </row>
    <row r="356" spans="1:4">
      <c r="A356" s="97">
        <v>2</v>
      </c>
      <c r="B356" s="111" t="s">
        <v>1710</v>
      </c>
      <c r="C356" s="134" t="s">
        <v>1711</v>
      </c>
      <c r="D356" s="99">
        <v>6665.4</v>
      </c>
    </row>
    <row r="357" spans="1:4">
      <c r="A357" s="97">
        <v>2</v>
      </c>
      <c r="B357" s="111" t="s">
        <v>1712</v>
      </c>
      <c r="C357" s="134" t="s">
        <v>1713</v>
      </c>
      <c r="D357" s="99">
        <v>12811.736</v>
      </c>
    </row>
    <row r="358" spans="1:4">
      <c r="A358" s="97">
        <v>2</v>
      </c>
      <c r="B358" s="111" t="s">
        <v>1714</v>
      </c>
      <c r="C358" s="134" t="s">
        <v>1715</v>
      </c>
      <c r="D358" s="99">
        <v>12812</v>
      </c>
    </row>
    <row r="359" spans="1:4">
      <c r="A359" s="97">
        <v>2</v>
      </c>
      <c r="B359" s="111" t="s">
        <v>1716</v>
      </c>
      <c r="C359" s="134" t="s">
        <v>1717</v>
      </c>
      <c r="D359" s="99">
        <v>9775.92</v>
      </c>
    </row>
    <row r="360" spans="1:4">
      <c r="A360" s="97">
        <v>2</v>
      </c>
      <c r="B360" s="111" t="s">
        <v>1718</v>
      </c>
      <c r="C360" s="134" t="s">
        <v>1719</v>
      </c>
      <c r="D360" s="99">
        <v>6665.4</v>
      </c>
    </row>
    <row r="361" spans="1:4">
      <c r="A361" s="97">
        <v>2</v>
      </c>
      <c r="B361" s="111" t="s">
        <v>1720</v>
      </c>
      <c r="C361" s="134" t="s">
        <v>1721</v>
      </c>
      <c r="D361" s="99">
        <v>6665.4</v>
      </c>
    </row>
    <row r="362" spans="1:4">
      <c r="A362" s="97">
        <v>2</v>
      </c>
      <c r="B362" s="111" t="s">
        <v>1722</v>
      </c>
      <c r="C362" s="134" t="s">
        <v>1723</v>
      </c>
      <c r="D362" s="99">
        <v>9775.92</v>
      </c>
    </row>
    <row r="363" spans="1:4">
      <c r="A363" s="97">
        <v>2</v>
      </c>
      <c r="B363" s="111" t="s">
        <v>1724</v>
      </c>
      <c r="C363" s="134" t="s">
        <v>1725</v>
      </c>
      <c r="D363" s="99">
        <v>15700.72</v>
      </c>
    </row>
    <row r="364" spans="1:4">
      <c r="A364" s="97">
        <v>2</v>
      </c>
      <c r="B364" s="111" t="s">
        <v>1726</v>
      </c>
      <c r="C364" s="134" t="s">
        <v>1727</v>
      </c>
      <c r="D364" s="99">
        <v>12811.736</v>
      </c>
    </row>
    <row r="365" spans="1:4">
      <c r="A365" s="97">
        <v>2</v>
      </c>
      <c r="B365" s="111" t="s">
        <v>1728</v>
      </c>
      <c r="C365" s="134" t="s">
        <v>1729</v>
      </c>
      <c r="D365" s="99">
        <v>9775.92</v>
      </c>
    </row>
    <row r="366" spans="1:4">
      <c r="A366" s="97">
        <v>2</v>
      </c>
      <c r="B366" s="111" t="s">
        <v>1730</v>
      </c>
      <c r="C366" s="134" t="s">
        <v>1731</v>
      </c>
      <c r="D366" s="99">
        <v>16810.976</v>
      </c>
    </row>
    <row r="367" spans="1:4">
      <c r="A367" s="97">
        <v>2</v>
      </c>
      <c r="B367" s="111" t="s">
        <v>1732</v>
      </c>
      <c r="C367" s="134" t="s">
        <v>1733</v>
      </c>
      <c r="D367" s="99">
        <v>9775.92</v>
      </c>
    </row>
    <row r="368" spans="1:4">
      <c r="A368" s="97">
        <v>2</v>
      </c>
      <c r="B368" s="111" t="s">
        <v>1734</v>
      </c>
      <c r="C368" s="134" t="s">
        <v>1735</v>
      </c>
      <c r="D368" s="99">
        <v>12811.736</v>
      </c>
    </row>
    <row r="369" spans="1:4">
      <c r="A369" s="97">
        <v>2</v>
      </c>
      <c r="B369" s="111" t="s">
        <v>1736</v>
      </c>
      <c r="C369" s="134" t="s">
        <v>1737</v>
      </c>
      <c r="D369" s="99">
        <v>27919.976</v>
      </c>
    </row>
    <row r="370" spans="1:4">
      <c r="A370" s="97">
        <v>2</v>
      </c>
      <c r="B370" s="111" t="s">
        <v>1738</v>
      </c>
      <c r="C370" s="134" t="s">
        <v>1739</v>
      </c>
      <c r="D370" s="99">
        <v>9775.92</v>
      </c>
    </row>
    <row r="371" spans="1:4">
      <c r="A371" s="97">
        <v>2</v>
      </c>
      <c r="B371" s="111" t="s">
        <v>1740</v>
      </c>
      <c r="C371" s="134" t="s">
        <v>1741</v>
      </c>
      <c r="D371" s="99">
        <v>12812</v>
      </c>
    </row>
    <row r="372" spans="1:4">
      <c r="A372" s="97">
        <v>2</v>
      </c>
      <c r="B372" s="111" t="s">
        <v>1742</v>
      </c>
      <c r="C372" s="134" t="s">
        <v>1743</v>
      </c>
      <c r="D372" s="99">
        <v>9776</v>
      </c>
    </row>
    <row r="373" spans="1:4">
      <c r="A373" s="97">
        <v>2</v>
      </c>
      <c r="B373" s="111" t="s">
        <v>1744</v>
      </c>
      <c r="C373" s="134" t="s">
        <v>1745</v>
      </c>
      <c r="D373" s="99">
        <v>18367</v>
      </c>
    </row>
    <row r="374" spans="1:4">
      <c r="A374" s="97">
        <v>2</v>
      </c>
      <c r="B374" s="111" t="s">
        <v>1746</v>
      </c>
      <c r="C374" s="134" t="s">
        <v>1747</v>
      </c>
      <c r="D374" s="99">
        <v>6665.4</v>
      </c>
    </row>
    <row r="375" spans="1:4">
      <c r="A375" s="97">
        <v>2</v>
      </c>
      <c r="B375" s="111" t="s">
        <v>1748</v>
      </c>
      <c r="C375" s="134" t="s">
        <v>1749</v>
      </c>
      <c r="D375" s="99">
        <v>9775.92</v>
      </c>
    </row>
    <row r="376" spans="1:4">
      <c r="A376" s="97">
        <v>2</v>
      </c>
      <c r="B376" s="111" t="s">
        <v>1750</v>
      </c>
      <c r="C376" s="134" t="s">
        <v>1751</v>
      </c>
      <c r="D376" s="99">
        <v>12812</v>
      </c>
    </row>
    <row r="377" ht="15.75" customHeight="1" spans="1:4">
      <c r="A377" s="97">
        <v>2</v>
      </c>
      <c r="B377" s="111" t="s">
        <v>1752</v>
      </c>
      <c r="C377" s="134" t="s">
        <v>1753</v>
      </c>
      <c r="D377" s="99">
        <v>9775.92</v>
      </c>
    </row>
    <row r="378" spans="1:4">
      <c r="A378" s="97">
        <v>2</v>
      </c>
      <c r="B378" s="111" t="s">
        <v>1754</v>
      </c>
      <c r="C378" s="134" t="s">
        <v>1755</v>
      </c>
      <c r="D378" s="99">
        <v>9775.92</v>
      </c>
    </row>
    <row r="379" spans="1:4">
      <c r="A379" s="97">
        <v>2</v>
      </c>
      <c r="B379" s="111" t="s">
        <v>1756</v>
      </c>
      <c r="C379" s="134" t="s">
        <v>1757</v>
      </c>
      <c r="D379" s="99">
        <v>9775.92</v>
      </c>
    </row>
    <row r="380" spans="1:4">
      <c r="A380" s="97">
        <v>2</v>
      </c>
      <c r="B380" s="111" t="s">
        <v>1758</v>
      </c>
      <c r="C380" s="134" t="s">
        <v>1759</v>
      </c>
      <c r="D380" s="99">
        <v>15700.72</v>
      </c>
    </row>
    <row r="381" ht="25.5" spans="1:4">
      <c r="A381" s="97">
        <v>2</v>
      </c>
      <c r="B381" s="111" t="s">
        <v>1760</v>
      </c>
      <c r="C381" s="134" t="s">
        <v>1761</v>
      </c>
      <c r="D381" s="99">
        <v>15700.72</v>
      </c>
    </row>
    <row r="382" spans="1:4">
      <c r="A382" s="97">
        <v>2</v>
      </c>
      <c r="B382" s="111" t="s">
        <v>1762</v>
      </c>
      <c r="C382" s="134" t="s">
        <v>1763</v>
      </c>
      <c r="D382" s="99">
        <v>9776</v>
      </c>
    </row>
    <row r="383" spans="1:4">
      <c r="A383" s="97">
        <v>2</v>
      </c>
      <c r="B383" s="111" t="s">
        <v>1764</v>
      </c>
      <c r="C383" s="134" t="s">
        <v>1765</v>
      </c>
      <c r="D383" s="99">
        <v>9775.92</v>
      </c>
    </row>
    <row r="384" spans="1:4">
      <c r="A384" s="97">
        <v>2</v>
      </c>
      <c r="B384" s="111" t="s">
        <v>1766</v>
      </c>
      <c r="C384" s="134" t="s">
        <v>1767</v>
      </c>
      <c r="D384" s="99">
        <v>6665.4</v>
      </c>
    </row>
    <row r="385" spans="1:4">
      <c r="A385" s="97">
        <v>2</v>
      </c>
      <c r="B385" s="111" t="s">
        <v>1768</v>
      </c>
      <c r="C385" s="134" t="s">
        <v>1769</v>
      </c>
      <c r="D385" s="99">
        <v>12811.736</v>
      </c>
    </row>
    <row r="386" spans="1:4">
      <c r="A386" s="97">
        <v>2</v>
      </c>
      <c r="B386" s="111" t="s">
        <v>1770</v>
      </c>
      <c r="C386" s="134" t="s">
        <v>1771</v>
      </c>
      <c r="D386" s="99">
        <v>6665.4</v>
      </c>
    </row>
    <row r="387" spans="1:4">
      <c r="A387" s="97">
        <v>2</v>
      </c>
      <c r="B387" s="111" t="s">
        <v>1772</v>
      </c>
      <c r="C387" s="134" t="s">
        <v>1773</v>
      </c>
      <c r="D387" s="99">
        <v>9775.92</v>
      </c>
    </row>
    <row r="388" spans="1:4">
      <c r="A388" s="97">
        <v>2</v>
      </c>
      <c r="B388" s="111" t="s">
        <v>1774</v>
      </c>
      <c r="C388" s="134" t="s">
        <v>1775</v>
      </c>
      <c r="D388" s="99">
        <v>6665.4</v>
      </c>
    </row>
    <row r="389" spans="1:4">
      <c r="A389" s="97">
        <v>2</v>
      </c>
      <c r="B389" s="111" t="s">
        <v>1776</v>
      </c>
      <c r="C389" s="134" t="s">
        <v>1777</v>
      </c>
      <c r="D389" s="99">
        <v>15700.72</v>
      </c>
    </row>
    <row r="390" spans="1:4">
      <c r="A390" s="97">
        <v>2</v>
      </c>
      <c r="B390" s="111" t="s">
        <v>1778</v>
      </c>
      <c r="C390" s="134" t="s">
        <v>1779</v>
      </c>
      <c r="D390" s="99">
        <v>6665.4</v>
      </c>
    </row>
    <row r="391" spans="1:4">
      <c r="A391" s="97">
        <v>2</v>
      </c>
      <c r="B391" s="111" t="s">
        <v>1780</v>
      </c>
      <c r="C391" s="134" t="s">
        <v>1781</v>
      </c>
      <c r="D391" s="99">
        <v>9775.92</v>
      </c>
    </row>
    <row r="392" spans="1:4">
      <c r="A392" s="97">
        <v>2</v>
      </c>
      <c r="B392" s="111" t="s">
        <v>1782</v>
      </c>
      <c r="C392" s="134" t="s">
        <v>1783</v>
      </c>
      <c r="D392" s="99">
        <v>15700.72</v>
      </c>
    </row>
    <row r="393" spans="1:4">
      <c r="A393" s="97">
        <v>2</v>
      </c>
      <c r="B393" s="111" t="s">
        <v>1784</v>
      </c>
      <c r="C393" s="134" t="s">
        <v>1785</v>
      </c>
      <c r="D393" s="99">
        <v>6665.4</v>
      </c>
    </row>
    <row r="394" spans="1:4">
      <c r="A394" s="97">
        <v>2</v>
      </c>
      <c r="B394" s="111" t="s">
        <v>1786</v>
      </c>
      <c r="C394" s="134" t="s">
        <v>1787</v>
      </c>
      <c r="D394" s="99">
        <v>9775.92</v>
      </c>
    </row>
    <row r="395" spans="1:4">
      <c r="A395" s="97">
        <v>2</v>
      </c>
      <c r="B395" s="111" t="s">
        <v>1788</v>
      </c>
      <c r="C395" s="134" t="s">
        <v>1789</v>
      </c>
      <c r="D395" s="99">
        <v>12811.736</v>
      </c>
    </row>
    <row r="396" spans="1:4">
      <c r="A396" s="97">
        <v>2</v>
      </c>
      <c r="B396" s="111" t="s">
        <v>1790</v>
      </c>
      <c r="C396" s="134" t="s">
        <v>1791</v>
      </c>
      <c r="D396" s="99">
        <v>6665.4</v>
      </c>
    </row>
    <row r="397" spans="1:4">
      <c r="A397" s="97">
        <v>2</v>
      </c>
      <c r="B397" s="111" t="s">
        <v>1792</v>
      </c>
      <c r="C397" s="134" t="s">
        <v>1793</v>
      </c>
      <c r="D397" s="99">
        <v>9775.92</v>
      </c>
    </row>
    <row r="398" spans="1:4">
      <c r="A398" s="97">
        <v>2</v>
      </c>
      <c r="B398" s="111" t="s">
        <v>1794</v>
      </c>
      <c r="C398" s="134" t="s">
        <v>1795</v>
      </c>
      <c r="D398" s="99">
        <v>6665.4</v>
      </c>
    </row>
    <row r="399" spans="1:4">
      <c r="A399" s="97">
        <v>2</v>
      </c>
      <c r="B399" s="111" t="s">
        <v>1796</v>
      </c>
      <c r="C399" s="134" t="s">
        <v>1797</v>
      </c>
      <c r="D399" s="99">
        <v>9775.92</v>
      </c>
    </row>
    <row r="400" spans="1:4">
      <c r="A400" s="97">
        <v>2</v>
      </c>
      <c r="B400" s="111" t="s">
        <v>1798</v>
      </c>
      <c r="C400" s="134" t="s">
        <v>1799</v>
      </c>
      <c r="D400" s="99">
        <v>12811.736</v>
      </c>
    </row>
    <row r="401" spans="1:4">
      <c r="A401" s="97">
        <v>2</v>
      </c>
      <c r="B401" s="111" t="s">
        <v>1800</v>
      </c>
      <c r="C401" s="134" t="s">
        <v>1801</v>
      </c>
      <c r="D401" s="99">
        <v>12811.736</v>
      </c>
    </row>
    <row r="402" spans="1:4">
      <c r="A402" s="97">
        <v>2</v>
      </c>
      <c r="B402" s="111" t="s">
        <v>1802</v>
      </c>
      <c r="C402" s="134" t="s">
        <v>1803</v>
      </c>
      <c r="D402" s="99">
        <v>9775.92</v>
      </c>
    </row>
    <row r="403" spans="1:4">
      <c r="A403" s="97">
        <v>2</v>
      </c>
      <c r="B403" s="111" t="s">
        <v>1804</v>
      </c>
      <c r="C403" s="134" t="s">
        <v>1805</v>
      </c>
      <c r="D403" s="99">
        <v>9775.92</v>
      </c>
    </row>
    <row r="404" spans="1:4">
      <c r="A404" s="97">
        <v>2</v>
      </c>
      <c r="B404" s="111" t="s">
        <v>1806</v>
      </c>
      <c r="C404" s="134" t="s">
        <v>1807</v>
      </c>
      <c r="D404" s="99">
        <v>12811.736</v>
      </c>
    </row>
    <row r="405" spans="1:4">
      <c r="A405" s="97">
        <v>2</v>
      </c>
      <c r="B405" s="111" t="s">
        <v>1808</v>
      </c>
      <c r="C405" s="134" t="s">
        <v>1809</v>
      </c>
      <c r="D405" s="99">
        <v>9775.92</v>
      </c>
    </row>
    <row r="406" spans="1:4">
      <c r="A406" s="97">
        <v>2</v>
      </c>
      <c r="B406" s="111" t="s">
        <v>1810</v>
      </c>
      <c r="C406" s="134" t="s">
        <v>1811</v>
      </c>
      <c r="D406" s="99">
        <v>15700.72</v>
      </c>
    </row>
    <row r="407" spans="1:4">
      <c r="A407" s="97">
        <v>2</v>
      </c>
      <c r="B407" s="111" t="s">
        <v>1812</v>
      </c>
      <c r="C407" s="134" t="s">
        <v>1813</v>
      </c>
      <c r="D407" s="99">
        <v>18367</v>
      </c>
    </row>
    <row r="408" spans="1:4">
      <c r="A408" s="97">
        <v>2</v>
      </c>
      <c r="B408" s="111" t="s">
        <v>1814</v>
      </c>
      <c r="C408" s="134" t="s">
        <v>1815</v>
      </c>
      <c r="D408" s="99">
        <v>11550</v>
      </c>
    </row>
    <row r="409" spans="1:4">
      <c r="A409" s="97">
        <v>2</v>
      </c>
      <c r="B409" s="111" t="s">
        <v>1816</v>
      </c>
      <c r="C409" s="134" t="s">
        <v>1817</v>
      </c>
      <c r="D409" s="99">
        <v>9775.92</v>
      </c>
    </row>
    <row r="410" spans="1:4">
      <c r="A410" s="97">
        <v>2</v>
      </c>
      <c r="B410" s="111" t="s">
        <v>1818</v>
      </c>
      <c r="C410" s="134" t="s">
        <v>1819</v>
      </c>
      <c r="D410" s="99">
        <v>6665.4</v>
      </c>
    </row>
    <row r="411" spans="1:4">
      <c r="A411" s="97">
        <v>2</v>
      </c>
      <c r="B411" s="111" t="s">
        <v>1820</v>
      </c>
      <c r="C411" s="134" t="s">
        <v>1821</v>
      </c>
      <c r="D411" s="99">
        <v>20958.336</v>
      </c>
    </row>
    <row r="412" spans="1:4">
      <c r="A412" s="97">
        <v>2</v>
      </c>
      <c r="B412" s="111" t="s">
        <v>1822</v>
      </c>
      <c r="C412" s="134" t="s">
        <v>1823</v>
      </c>
      <c r="D412" s="99">
        <v>6665.4</v>
      </c>
    </row>
    <row r="413" spans="1:4">
      <c r="A413" s="97">
        <v>2</v>
      </c>
      <c r="B413" s="111" t="s">
        <v>1824</v>
      </c>
      <c r="C413" s="134" t="s">
        <v>1825</v>
      </c>
      <c r="D413" s="99">
        <v>9775.92</v>
      </c>
    </row>
    <row r="414" spans="1:4">
      <c r="A414" s="97">
        <v>2</v>
      </c>
      <c r="B414" s="111" t="s">
        <v>1826</v>
      </c>
      <c r="C414" s="134" t="s">
        <v>1827</v>
      </c>
      <c r="D414" s="99">
        <v>12812</v>
      </c>
    </row>
    <row r="415" spans="1:4">
      <c r="A415" s="97">
        <v>2</v>
      </c>
      <c r="B415" s="111" t="s">
        <v>1828</v>
      </c>
      <c r="C415" s="134" t="s">
        <v>1829</v>
      </c>
      <c r="D415" s="99">
        <v>6665.4</v>
      </c>
    </row>
    <row r="416" spans="1:4">
      <c r="A416" s="93">
        <v>2</v>
      </c>
      <c r="B416" s="136" t="s">
        <v>1830</v>
      </c>
      <c r="C416" s="118" t="s">
        <v>1831</v>
      </c>
      <c r="D416" s="95">
        <v>6665.4</v>
      </c>
    </row>
    <row r="417" ht="15.75" spans="1:4">
      <c r="A417" s="137" t="s">
        <v>1832</v>
      </c>
      <c r="B417" s="138"/>
      <c r="C417" s="138"/>
      <c r="D417" s="138"/>
    </row>
    <row r="418" ht="15.75" spans="1:4">
      <c r="A418" s="139" t="s">
        <v>1833</v>
      </c>
      <c r="B418" s="140"/>
      <c r="C418" s="140"/>
      <c r="D418" s="141"/>
    </row>
    <row r="419" spans="1:4">
      <c r="A419" s="142">
        <v>3</v>
      </c>
      <c r="B419" s="143" t="s">
        <v>1080</v>
      </c>
      <c r="C419" s="144" t="s">
        <v>1834</v>
      </c>
      <c r="D419" s="91">
        <v>2518.04</v>
      </c>
    </row>
    <row r="420" spans="1:4">
      <c r="A420" s="97">
        <v>3</v>
      </c>
      <c r="B420" s="111" t="s">
        <v>852</v>
      </c>
      <c r="C420" s="145" t="s">
        <v>1835</v>
      </c>
      <c r="D420" s="99">
        <v>2518.04</v>
      </c>
    </row>
    <row r="421" spans="1:4">
      <c r="A421" s="97">
        <v>3</v>
      </c>
      <c r="B421" s="111" t="s">
        <v>709</v>
      </c>
      <c r="C421" s="145" t="s">
        <v>1836</v>
      </c>
      <c r="D421" s="99">
        <v>2518.04</v>
      </c>
    </row>
    <row r="422" spans="1:4">
      <c r="A422" s="97">
        <v>3</v>
      </c>
      <c r="B422" s="111" t="s">
        <v>699</v>
      </c>
      <c r="C422" s="145" t="s">
        <v>1837</v>
      </c>
      <c r="D422" s="99">
        <v>2518.04</v>
      </c>
    </row>
    <row r="423" spans="1:4">
      <c r="A423" s="97">
        <v>3</v>
      </c>
      <c r="B423" s="111" t="s">
        <v>701</v>
      </c>
      <c r="C423" s="145" t="s">
        <v>1838</v>
      </c>
      <c r="D423" s="99">
        <v>2518.04</v>
      </c>
    </row>
    <row r="424" spans="1:4">
      <c r="A424" s="97">
        <v>3</v>
      </c>
      <c r="B424" s="111" t="s">
        <v>1839</v>
      </c>
      <c r="C424" s="145" t="s">
        <v>1840</v>
      </c>
      <c r="D424" s="99">
        <v>2518</v>
      </c>
    </row>
    <row r="425" spans="1:4">
      <c r="A425" s="97">
        <v>3</v>
      </c>
      <c r="B425" s="111" t="s">
        <v>1841</v>
      </c>
      <c r="C425" s="145" t="s">
        <v>1842</v>
      </c>
      <c r="D425" s="99">
        <v>2518</v>
      </c>
    </row>
    <row r="426" spans="1:4">
      <c r="A426" s="97">
        <v>3</v>
      </c>
      <c r="B426" s="111" t="s">
        <v>1843</v>
      </c>
      <c r="C426" s="145" t="s">
        <v>1844</v>
      </c>
      <c r="D426" s="99">
        <v>3870</v>
      </c>
    </row>
    <row r="427" spans="1:4">
      <c r="A427" s="97">
        <v>3</v>
      </c>
      <c r="B427" s="111" t="s">
        <v>1845</v>
      </c>
      <c r="C427" s="145" t="s">
        <v>1846</v>
      </c>
      <c r="D427" s="99">
        <v>3870</v>
      </c>
    </row>
    <row r="428" spans="1:4">
      <c r="A428" s="97">
        <v>3</v>
      </c>
      <c r="B428" s="111" t="s">
        <v>715</v>
      </c>
      <c r="C428" s="145" t="s">
        <v>1847</v>
      </c>
      <c r="D428" s="99">
        <v>2518.04</v>
      </c>
    </row>
    <row r="429" spans="1:4">
      <c r="A429" s="97">
        <v>3</v>
      </c>
      <c r="B429" s="111" t="s">
        <v>719</v>
      </c>
      <c r="C429" s="145" t="s">
        <v>1848</v>
      </c>
      <c r="D429" s="99">
        <v>2518.04</v>
      </c>
    </row>
    <row r="430" ht="18" customHeight="1" spans="1:4">
      <c r="A430" s="97">
        <v>3</v>
      </c>
      <c r="B430" s="111" t="s">
        <v>721</v>
      </c>
      <c r="C430" s="145" t="s">
        <v>1849</v>
      </c>
      <c r="D430" s="99">
        <v>2518.04</v>
      </c>
    </row>
    <row r="431" ht="20.25" customHeight="1" spans="1:4">
      <c r="A431" s="97">
        <v>3</v>
      </c>
      <c r="B431" s="111" t="s">
        <v>1850</v>
      </c>
      <c r="C431" s="145" t="s">
        <v>1851</v>
      </c>
      <c r="D431" s="99">
        <v>2518.04</v>
      </c>
    </row>
    <row r="432" ht="26.25" customHeight="1" spans="1:4">
      <c r="A432" s="97">
        <v>3</v>
      </c>
      <c r="B432" s="111" t="s">
        <v>1852</v>
      </c>
      <c r="C432" s="145" t="s">
        <v>1853</v>
      </c>
      <c r="D432" s="99">
        <v>2518.04</v>
      </c>
    </row>
    <row r="433" spans="1:4">
      <c r="A433" s="97">
        <v>3</v>
      </c>
      <c r="B433" s="111" t="s">
        <v>723</v>
      </c>
      <c r="C433" s="110" t="s">
        <v>1854</v>
      </c>
      <c r="D433" s="99">
        <v>2518.04</v>
      </c>
    </row>
    <row r="434" spans="1:4">
      <c r="A434" s="97">
        <v>3</v>
      </c>
      <c r="B434" s="111" t="s">
        <v>725</v>
      </c>
      <c r="C434" s="110" t="s">
        <v>1855</v>
      </c>
      <c r="D434" s="99">
        <v>2518</v>
      </c>
    </row>
    <row r="435" spans="1:4">
      <c r="A435" s="97">
        <v>3</v>
      </c>
      <c r="B435" s="111" t="s">
        <v>1856</v>
      </c>
      <c r="C435" s="110" t="s">
        <v>1857</v>
      </c>
      <c r="D435" s="99">
        <v>2518</v>
      </c>
    </row>
    <row r="436" spans="1:4">
      <c r="A436" s="97">
        <v>3</v>
      </c>
      <c r="B436" s="111" t="s">
        <v>1858</v>
      </c>
      <c r="C436" s="110" t="s">
        <v>1859</v>
      </c>
      <c r="D436" s="99">
        <v>2518</v>
      </c>
    </row>
    <row r="437" spans="1:4">
      <c r="A437" s="97">
        <v>3</v>
      </c>
      <c r="B437" s="111" t="s">
        <v>1860</v>
      </c>
      <c r="C437" s="110" t="s">
        <v>1861</v>
      </c>
      <c r="D437" s="99">
        <v>2518</v>
      </c>
    </row>
    <row r="438" spans="1:4">
      <c r="A438" s="97">
        <v>3</v>
      </c>
      <c r="B438" s="111" t="s">
        <v>727</v>
      </c>
      <c r="C438" s="145" t="s">
        <v>1862</v>
      </c>
      <c r="D438" s="99">
        <v>2518.04</v>
      </c>
    </row>
    <row r="439" spans="1:4">
      <c r="A439" s="97">
        <v>3</v>
      </c>
      <c r="B439" s="111" t="s">
        <v>731</v>
      </c>
      <c r="C439" s="145" t="s">
        <v>1863</v>
      </c>
      <c r="D439" s="99">
        <v>2518.04</v>
      </c>
    </row>
    <row r="440" spans="1:4">
      <c r="A440" s="97">
        <v>3</v>
      </c>
      <c r="B440" s="111" t="s">
        <v>734</v>
      </c>
      <c r="C440" s="145" t="s">
        <v>1864</v>
      </c>
      <c r="D440" s="99">
        <v>2518.04</v>
      </c>
    </row>
    <row r="441" spans="1:4">
      <c r="A441" s="97">
        <v>3</v>
      </c>
      <c r="B441" s="111" t="s">
        <v>736</v>
      </c>
      <c r="C441" s="145" t="s">
        <v>1865</v>
      </c>
      <c r="D441" s="99">
        <v>4295.48</v>
      </c>
    </row>
    <row r="442" spans="1:4">
      <c r="A442" s="97">
        <v>3</v>
      </c>
      <c r="B442" s="111" t="s">
        <v>738</v>
      </c>
      <c r="C442" s="145" t="s">
        <v>1107</v>
      </c>
      <c r="D442" s="99">
        <v>4295.48</v>
      </c>
    </row>
    <row r="443" spans="1:4">
      <c r="A443" s="97">
        <v>3</v>
      </c>
      <c r="B443" s="111" t="s">
        <v>742</v>
      </c>
      <c r="C443" s="145" t="s">
        <v>1108</v>
      </c>
      <c r="D443" s="99">
        <v>6072.92</v>
      </c>
    </row>
    <row r="444" spans="1:4">
      <c r="A444" s="97">
        <v>3</v>
      </c>
      <c r="B444" s="111" t="s">
        <v>746</v>
      </c>
      <c r="C444" s="145" t="s">
        <v>1109</v>
      </c>
      <c r="D444" s="99">
        <v>7998.48</v>
      </c>
    </row>
    <row r="445" spans="1:4">
      <c r="A445" s="97">
        <v>3</v>
      </c>
      <c r="B445" s="111" t="s">
        <v>750</v>
      </c>
      <c r="C445" s="145" t="s">
        <v>1110</v>
      </c>
      <c r="D445" s="99">
        <v>9627.8</v>
      </c>
    </row>
    <row r="446" ht="15.75" spans="1:4">
      <c r="A446" s="112" t="s">
        <v>1866</v>
      </c>
      <c r="B446" s="113"/>
      <c r="C446" s="113"/>
      <c r="D446" s="114"/>
    </row>
    <row r="447" spans="1:4">
      <c r="A447" s="97">
        <v>3</v>
      </c>
      <c r="B447" s="111" t="s">
        <v>754</v>
      </c>
      <c r="C447" s="119" t="s">
        <v>1867</v>
      </c>
      <c r="D447" s="99">
        <v>2518.04</v>
      </c>
    </row>
    <row r="448" spans="1:4">
      <c r="A448" s="97">
        <v>3</v>
      </c>
      <c r="B448" s="111" t="s">
        <v>756</v>
      </c>
      <c r="C448" s="119" t="s">
        <v>1868</v>
      </c>
      <c r="D448" s="99">
        <v>2518.04</v>
      </c>
    </row>
    <row r="449" ht="29.25" customHeight="1" spans="1:4">
      <c r="A449" s="97">
        <v>3</v>
      </c>
      <c r="B449" s="111" t="s">
        <v>669</v>
      </c>
      <c r="C449" s="119" t="s">
        <v>1869</v>
      </c>
      <c r="D449" s="99">
        <v>2518.04</v>
      </c>
    </row>
    <row r="450" ht="29.25" customHeight="1" spans="1:4">
      <c r="A450" s="97">
        <v>3</v>
      </c>
      <c r="B450" s="111" t="s">
        <v>759</v>
      </c>
      <c r="C450" s="110" t="s">
        <v>1870</v>
      </c>
      <c r="D450" s="99">
        <v>2518</v>
      </c>
    </row>
    <row r="451" spans="1:4">
      <c r="A451" s="97">
        <v>3</v>
      </c>
      <c r="B451" s="111" t="s">
        <v>1871</v>
      </c>
      <c r="C451" s="110" t="s">
        <v>1872</v>
      </c>
      <c r="D451" s="99">
        <v>2518</v>
      </c>
    </row>
    <row r="452" spans="1:4">
      <c r="A452" s="106">
        <v>3</v>
      </c>
      <c r="B452" s="107" t="s">
        <v>1873</v>
      </c>
      <c r="C452" s="110" t="s">
        <v>1874</v>
      </c>
      <c r="D452" s="99">
        <v>2518</v>
      </c>
    </row>
    <row r="453" spans="1:4">
      <c r="A453" s="106">
        <v>3</v>
      </c>
      <c r="B453" s="107" t="s">
        <v>1875</v>
      </c>
      <c r="C453" s="110" t="s">
        <v>1876</v>
      </c>
      <c r="D453" s="99">
        <v>2518</v>
      </c>
    </row>
    <row r="454" spans="1:4">
      <c r="A454" s="106">
        <v>3</v>
      </c>
      <c r="B454" s="107" t="s">
        <v>1877</v>
      </c>
      <c r="C454" s="110" t="s">
        <v>1878</v>
      </c>
      <c r="D454" s="99">
        <v>2518</v>
      </c>
    </row>
    <row r="455" spans="1:4">
      <c r="A455" s="106">
        <v>3</v>
      </c>
      <c r="B455" s="107" t="s">
        <v>1879</v>
      </c>
      <c r="C455" s="110" t="s">
        <v>1880</v>
      </c>
      <c r="D455" s="99">
        <v>2518</v>
      </c>
    </row>
    <row r="456" spans="1:4">
      <c r="A456" s="106">
        <v>3</v>
      </c>
      <c r="B456" s="107" t="s">
        <v>1881</v>
      </c>
      <c r="C456" s="110" t="s">
        <v>1882</v>
      </c>
      <c r="D456" s="99">
        <v>3741</v>
      </c>
    </row>
    <row r="457" spans="1:4">
      <c r="A457" s="106">
        <v>3</v>
      </c>
      <c r="B457" s="107" t="s">
        <v>1883</v>
      </c>
      <c r="C457" s="110" t="s">
        <v>1884</v>
      </c>
      <c r="D457" s="99">
        <v>4295</v>
      </c>
    </row>
    <row r="458" spans="1:4">
      <c r="A458" s="106">
        <v>3</v>
      </c>
      <c r="B458" s="107" t="s">
        <v>1885</v>
      </c>
      <c r="C458" s="110" t="s">
        <v>1886</v>
      </c>
      <c r="D458" s="99">
        <v>2518</v>
      </c>
    </row>
    <row r="459" ht="16.5" customHeight="1" spans="1:4">
      <c r="A459" s="106">
        <v>3</v>
      </c>
      <c r="B459" s="107" t="s">
        <v>1887</v>
      </c>
      <c r="C459" s="110" t="s">
        <v>1888</v>
      </c>
      <c r="D459" s="99">
        <v>2518</v>
      </c>
    </row>
    <row r="460" ht="16.5" customHeight="1" spans="1:4">
      <c r="A460" s="106">
        <v>3</v>
      </c>
      <c r="B460" s="107" t="s">
        <v>1889</v>
      </c>
      <c r="C460" s="110" t="s">
        <v>1890</v>
      </c>
      <c r="D460" s="99">
        <v>4644</v>
      </c>
    </row>
    <row r="461" spans="1:4">
      <c r="A461" s="97">
        <v>3</v>
      </c>
      <c r="B461" s="111" t="s">
        <v>646</v>
      </c>
      <c r="C461" s="90" t="s">
        <v>1891</v>
      </c>
      <c r="D461" s="99">
        <v>2518.04</v>
      </c>
    </row>
    <row r="462" spans="1:4">
      <c r="A462" s="93">
        <v>3</v>
      </c>
      <c r="B462" s="136" t="s">
        <v>764</v>
      </c>
      <c r="C462" s="120" t="s">
        <v>1892</v>
      </c>
      <c r="D462" s="95">
        <v>2518.04</v>
      </c>
    </row>
    <row r="463" spans="1:4">
      <c r="A463" s="146">
        <v>3</v>
      </c>
      <c r="B463" s="111" t="s">
        <v>766</v>
      </c>
      <c r="C463" s="110" t="s">
        <v>1893</v>
      </c>
      <c r="D463" s="99">
        <v>3096</v>
      </c>
    </row>
    <row r="464" ht="15.75" spans="1:4">
      <c r="A464" s="112" t="s">
        <v>1894</v>
      </c>
      <c r="B464" s="113"/>
      <c r="C464" s="113"/>
      <c r="D464" s="114"/>
    </row>
    <row r="465" ht="25.5" spans="1:4">
      <c r="A465" s="97">
        <v>3</v>
      </c>
      <c r="B465" s="111" t="s">
        <v>768</v>
      </c>
      <c r="C465" s="110" t="s">
        <v>1895</v>
      </c>
      <c r="D465" s="99">
        <v>2518.04</v>
      </c>
    </row>
    <row r="466" ht="25.5" spans="1:4">
      <c r="A466" s="97">
        <v>3</v>
      </c>
      <c r="B466" s="111" t="s">
        <v>772</v>
      </c>
      <c r="C466" s="110" t="s">
        <v>1896</v>
      </c>
      <c r="D466" s="99">
        <v>2518.04</v>
      </c>
    </row>
    <row r="467" spans="1:4">
      <c r="A467" s="97">
        <v>3</v>
      </c>
      <c r="B467" s="111" t="s">
        <v>776</v>
      </c>
      <c r="C467" s="110" t="s">
        <v>1173</v>
      </c>
      <c r="D467" s="99">
        <v>2518.04</v>
      </c>
    </row>
    <row r="468" ht="33.75" customHeight="1" spans="1:4">
      <c r="A468" s="97">
        <v>3</v>
      </c>
      <c r="B468" s="111" t="s">
        <v>780</v>
      </c>
      <c r="C468" s="110" t="s">
        <v>1897</v>
      </c>
      <c r="D468" s="99">
        <v>2518.04</v>
      </c>
    </row>
    <row r="469" ht="33.75" customHeight="1" spans="1:4">
      <c r="A469" s="97">
        <v>3</v>
      </c>
      <c r="B469" s="111" t="s">
        <v>782</v>
      </c>
      <c r="C469" s="110" t="s">
        <v>1898</v>
      </c>
      <c r="D469" s="99">
        <v>2518.04</v>
      </c>
    </row>
    <row r="470" ht="33.75" customHeight="1" spans="1:4">
      <c r="A470" s="97">
        <v>3</v>
      </c>
      <c r="B470" s="111" t="s">
        <v>784</v>
      </c>
      <c r="C470" s="110" t="s">
        <v>1899</v>
      </c>
      <c r="D470" s="99">
        <v>2518.04</v>
      </c>
    </row>
    <row r="471" ht="25.5" spans="1:4">
      <c r="A471" s="97">
        <v>3</v>
      </c>
      <c r="B471" s="111" t="s">
        <v>786</v>
      </c>
      <c r="C471" s="110" t="s">
        <v>1900</v>
      </c>
      <c r="D471" s="99">
        <v>2518.04</v>
      </c>
    </row>
    <row r="472" ht="26.25" customHeight="1" spans="1:4">
      <c r="A472" s="97">
        <v>3</v>
      </c>
      <c r="B472" s="111" t="s">
        <v>788</v>
      </c>
      <c r="C472" s="110" t="s">
        <v>1901</v>
      </c>
      <c r="D472" s="99">
        <v>3703</v>
      </c>
    </row>
    <row r="473" ht="24" customHeight="1" spans="1:4">
      <c r="A473" s="97">
        <v>3</v>
      </c>
      <c r="B473" s="111" t="s">
        <v>792</v>
      </c>
      <c r="C473" s="110" t="s">
        <v>1902</v>
      </c>
      <c r="D473" s="99">
        <v>2518.04</v>
      </c>
    </row>
    <row r="474" ht="24" customHeight="1" spans="1:4">
      <c r="A474" s="97">
        <v>3</v>
      </c>
      <c r="B474" s="111" t="s">
        <v>796</v>
      </c>
      <c r="C474" s="110" t="s">
        <v>1903</v>
      </c>
      <c r="D474" s="99">
        <v>2518.04</v>
      </c>
    </row>
    <row r="475" ht="24" customHeight="1" spans="1:4">
      <c r="A475" s="97">
        <v>3</v>
      </c>
      <c r="B475" s="111" t="s">
        <v>798</v>
      </c>
      <c r="C475" s="110" t="s">
        <v>1904</v>
      </c>
      <c r="D475" s="99">
        <v>2518.04</v>
      </c>
    </row>
    <row r="476" ht="29.25" customHeight="1" spans="1:4">
      <c r="A476" s="97">
        <v>3</v>
      </c>
      <c r="B476" s="111" t="s">
        <v>1905</v>
      </c>
      <c r="C476" s="110" t="s">
        <v>1906</v>
      </c>
      <c r="D476" s="99">
        <v>2518.04</v>
      </c>
    </row>
    <row r="477" spans="1:4">
      <c r="A477" s="97">
        <v>3</v>
      </c>
      <c r="B477" s="111" t="s">
        <v>800</v>
      </c>
      <c r="C477" s="110" t="s">
        <v>1907</v>
      </c>
      <c r="D477" s="99">
        <v>2518.04</v>
      </c>
    </row>
    <row r="478" spans="1:4">
      <c r="A478" s="106">
        <v>3</v>
      </c>
      <c r="B478" s="107" t="s">
        <v>804</v>
      </c>
      <c r="C478" s="110" t="s">
        <v>1908</v>
      </c>
      <c r="D478" s="99">
        <v>2518.04</v>
      </c>
    </row>
    <row r="479" spans="1:4">
      <c r="A479" s="106">
        <v>3</v>
      </c>
      <c r="B479" s="107" t="s">
        <v>806</v>
      </c>
      <c r="C479" s="110" t="s">
        <v>1909</v>
      </c>
      <c r="D479" s="99">
        <v>2518</v>
      </c>
    </row>
    <row r="480" spans="1:4">
      <c r="A480" s="106">
        <v>3</v>
      </c>
      <c r="B480" s="107" t="s">
        <v>808</v>
      </c>
      <c r="C480" s="110" t="s">
        <v>1910</v>
      </c>
      <c r="D480" s="99">
        <v>2518.04</v>
      </c>
    </row>
    <row r="481" ht="29.25" customHeight="1" spans="1:4">
      <c r="A481" s="106">
        <v>3</v>
      </c>
      <c r="B481" s="107" t="s">
        <v>810</v>
      </c>
      <c r="C481" s="110" t="s">
        <v>1911</v>
      </c>
      <c r="D481" s="99">
        <v>2518.04</v>
      </c>
    </row>
    <row r="482" spans="1:4">
      <c r="A482" s="106">
        <v>3</v>
      </c>
      <c r="B482" s="107" t="s">
        <v>1127</v>
      </c>
      <c r="C482" s="110" t="s">
        <v>1362</v>
      </c>
      <c r="D482" s="99">
        <v>2518.04</v>
      </c>
    </row>
    <row r="483" spans="1:4">
      <c r="A483" s="106">
        <v>3</v>
      </c>
      <c r="B483" s="107" t="s">
        <v>1912</v>
      </c>
      <c r="C483" s="110" t="s">
        <v>1913</v>
      </c>
      <c r="D483" s="99">
        <v>2518</v>
      </c>
    </row>
    <row r="484" spans="1:4">
      <c r="A484" s="106">
        <v>3</v>
      </c>
      <c r="B484" s="107" t="s">
        <v>1914</v>
      </c>
      <c r="C484" s="110" t="s">
        <v>1915</v>
      </c>
      <c r="D484" s="99">
        <v>2518</v>
      </c>
    </row>
    <row r="485" spans="1:4">
      <c r="A485" s="106">
        <v>3</v>
      </c>
      <c r="B485" s="107" t="s">
        <v>1916</v>
      </c>
      <c r="C485" s="110" t="s">
        <v>1917</v>
      </c>
      <c r="D485" s="99">
        <v>2518</v>
      </c>
    </row>
    <row r="486" spans="1:4">
      <c r="A486" s="106">
        <v>3</v>
      </c>
      <c r="B486" s="107" t="s">
        <v>812</v>
      </c>
      <c r="C486" s="110" t="s">
        <v>1918</v>
      </c>
      <c r="D486" s="99">
        <v>2518.04</v>
      </c>
    </row>
    <row r="487" spans="1:4">
      <c r="A487" s="106">
        <v>3</v>
      </c>
      <c r="B487" s="107" t="s">
        <v>816</v>
      </c>
      <c r="C487" s="110" t="s">
        <v>1919</v>
      </c>
      <c r="D487" s="99">
        <v>2518.04</v>
      </c>
    </row>
    <row r="488" spans="1:4">
      <c r="A488" s="97">
        <v>3</v>
      </c>
      <c r="B488" s="111" t="s">
        <v>820</v>
      </c>
      <c r="C488" s="110" t="s">
        <v>1920</v>
      </c>
      <c r="D488" s="99">
        <v>2518.04</v>
      </c>
    </row>
    <row r="489" spans="1:4">
      <c r="A489" s="97">
        <v>3</v>
      </c>
      <c r="B489" s="111" t="s">
        <v>823</v>
      </c>
      <c r="C489" s="110" t="s">
        <v>1921</v>
      </c>
      <c r="D489" s="99">
        <v>2518.04</v>
      </c>
    </row>
    <row r="490" spans="1:4">
      <c r="A490" s="97">
        <v>3</v>
      </c>
      <c r="B490" s="111" t="s">
        <v>826</v>
      </c>
      <c r="C490" s="110" t="s">
        <v>1922</v>
      </c>
      <c r="D490" s="99">
        <v>2518.04</v>
      </c>
    </row>
    <row r="491" spans="1:4">
      <c r="A491" s="97">
        <v>3</v>
      </c>
      <c r="B491" s="111" t="s">
        <v>829</v>
      </c>
      <c r="C491" s="110" t="s">
        <v>1923</v>
      </c>
      <c r="D491" s="99">
        <v>2518.04</v>
      </c>
    </row>
    <row r="492" spans="1:4">
      <c r="A492" s="97">
        <v>3</v>
      </c>
      <c r="B492" s="111" t="s">
        <v>831</v>
      </c>
      <c r="C492" s="110" t="s">
        <v>1924</v>
      </c>
      <c r="D492" s="99">
        <v>2518.04</v>
      </c>
    </row>
    <row r="493" spans="1:4">
      <c r="A493" s="97">
        <v>3</v>
      </c>
      <c r="B493" s="111" t="s">
        <v>1925</v>
      </c>
      <c r="C493" s="110" t="s">
        <v>1926</v>
      </c>
      <c r="D493" s="99">
        <v>2518</v>
      </c>
    </row>
    <row r="494" spans="1:4">
      <c r="A494" s="97">
        <v>3</v>
      </c>
      <c r="B494" s="111" t="s">
        <v>833</v>
      </c>
      <c r="C494" s="110" t="s">
        <v>1927</v>
      </c>
      <c r="D494" s="99">
        <v>2518.04</v>
      </c>
    </row>
    <row r="495" spans="1:4">
      <c r="A495" s="97">
        <v>3</v>
      </c>
      <c r="B495" s="111" t="s">
        <v>66</v>
      </c>
      <c r="C495" s="110" t="s">
        <v>1928</v>
      </c>
      <c r="D495" s="99">
        <v>2518.04</v>
      </c>
    </row>
    <row r="496" ht="30" customHeight="1" spans="1:4">
      <c r="A496" s="97">
        <v>3</v>
      </c>
      <c r="B496" s="111" t="s">
        <v>1929</v>
      </c>
      <c r="C496" s="110" t="s">
        <v>1930</v>
      </c>
      <c r="D496" s="99">
        <v>2518.04</v>
      </c>
    </row>
    <row r="497" ht="23.25" customHeight="1" spans="1:6">
      <c r="A497" s="112" t="s">
        <v>1931</v>
      </c>
      <c r="B497" s="113"/>
      <c r="C497" s="113"/>
      <c r="D497" s="114"/>
    </row>
    <row r="498" ht="29.25" customHeight="1" spans="1:6">
      <c r="A498" s="97">
        <v>3</v>
      </c>
      <c r="B498" s="111" t="s">
        <v>836</v>
      </c>
      <c r="C498" s="98" t="s">
        <v>1932</v>
      </c>
      <c r="D498" s="99">
        <v>2518.04</v>
      </c>
    </row>
    <row r="499" ht="29.25" customHeight="1" spans="1:6">
      <c r="A499" s="97">
        <v>3</v>
      </c>
      <c r="B499" s="111" t="s">
        <v>838</v>
      </c>
      <c r="C499" s="98" t="s">
        <v>1933</v>
      </c>
      <c r="D499" s="99">
        <v>7998.48</v>
      </c>
    </row>
    <row r="500" ht="29.25" customHeight="1" spans="1:6">
      <c r="A500" s="97">
        <v>3</v>
      </c>
      <c r="B500" s="111" t="s">
        <v>1934</v>
      </c>
      <c r="C500" s="98" t="s">
        <v>1935</v>
      </c>
      <c r="D500" s="99">
        <v>3703</v>
      </c>
    </row>
    <row r="501" ht="23.25" customHeight="1" spans="1:6">
      <c r="A501" s="97">
        <v>3</v>
      </c>
      <c r="B501" s="111" t="s">
        <v>1936</v>
      </c>
      <c r="C501" s="98" t="s">
        <v>1937</v>
      </c>
      <c r="D501" s="99">
        <v>6192</v>
      </c>
    </row>
    <row r="502" ht="26.25" customHeight="1" spans="1:6">
      <c r="A502" s="139" t="s">
        <v>1938</v>
      </c>
      <c r="B502" s="147"/>
      <c r="C502" s="147"/>
      <c r="D502" s="148"/>
    </row>
    <row r="503" ht="26.25" customHeight="1" spans="1:6">
      <c r="A503" s="97">
        <v>3</v>
      </c>
      <c r="B503" s="111" t="s">
        <v>839</v>
      </c>
      <c r="C503" s="110" t="s">
        <v>1939</v>
      </c>
      <c r="D503" s="99">
        <v>6072.92</v>
      </c>
    </row>
    <row r="504" ht="26.25" customHeight="1" spans="1:6">
      <c r="A504" s="97">
        <v>3</v>
      </c>
      <c r="B504" s="111" t="s">
        <v>841</v>
      </c>
      <c r="C504" s="110" t="s">
        <v>1940</v>
      </c>
      <c r="D504" s="99">
        <v>7998.48</v>
      </c>
    </row>
    <row r="505" ht="27" customHeight="1" spans="1:6">
      <c r="A505" s="97">
        <v>3</v>
      </c>
      <c r="B505" s="111" t="s">
        <v>843</v>
      </c>
      <c r="C505" s="110" t="s">
        <v>1941</v>
      </c>
      <c r="D505" s="99">
        <v>4295.48</v>
      </c>
    </row>
    <row r="506" ht="31.7" customHeight="1" spans="1:6">
      <c r="A506" s="97">
        <v>3</v>
      </c>
      <c r="B506" s="111" t="s">
        <v>847</v>
      </c>
      <c r="C506" s="110" t="s">
        <v>1942</v>
      </c>
      <c r="D506" s="99">
        <v>4295.48</v>
      </c>
    </row>
    <row r="507" ht="31.7" customHeight="1" spans="1:6">
      <c r="A507" s="106">
        <v>3</v>
      </c>
      <c r="B507" s="107" t="s">
        <v>1164</v>
      </c>
      <c r="C507" s="110" t="s">
        <v>1943</v>
      </c>
      <c r="D507" s="99">
        <v>6072.92</v>
      </c>
    </row>
    <row r="508" ht="25.5" customHeight="1" spans="1:6">
      <c r="A508" s="106">
        <v>3</v>
      </c>
      <c r="B508" s="107" t="s">
        <v>1166</v>
      </c>
      <c r="C508" s="110" t="s">
        <v>1944</v>
      </c>
      <c r="D508" s="99">
        <v>6072.92</v>
      </c>
      <c r="F508" s="74" t="s">
        <v>1945</v>
      </c>
    </row>
    <row r="509" ht="23.25" customHeight="1" spans="1:6">
      <c r="A509" s="106">
        <v>3</v>
      </c>
      <c r="B509" s="107" t="s">
        <v>1946</v>
      </c>
      <c r="C509" s="110" t="s">
        <v>1947</v>
      </c>
      <c r="D509" s="99">
        <v>4295.48</v>
      </c>
    </row>
    <row r="510" ht="24.75" customHeight="1" spans="1:6">
      <c r="A510" s="106">
        <v>3</v>
      </c>
      <c r="B510" s="107" t="s">
        <v>1948</v>
      </c>
      <c r="C510" s="110" t="s">
        <v>1949</v>
      </c>
      <c r="D510" s="99">
        <v>6072.92</v>
      </c>
    </row>
    <row r="511" ht="24.75" customHeight="1" spans="1:6">
      <c r="A511" s="106">
        <v>3</v>
      </c>
      <c r="B511" s="107" t="s">
        <v>1950</v>
      </c>
      <c r="C511" s="110" t="s">
        <v>1951</v>
      </c>
      <c r="D511" s="99">
        <v>4295</v>
      </c>
    </row>
    <row r="512" ht="30" customHeight="1" spans="1:6">
      <c r="A512" s="106">
        <v>3</v>
      </c>
      <c r="B512" s="107" t="s">
        <v>1168</v>
      </c>
      <c r="C512" s="110" t="s">
        <v>1952</v>
      </c>
      <c r="D512" s="99">
        <v>6072.92</v>
      </c>
    </row>
    <row r="513" ht="18" customHeight="1" spans="1:4">
      <c r="A513" s="106">
        <v>3</v>
      </c>
      <c r="B513" s="107" t="s">
        <v>1170</v>
      </c>
      <c r="C513" s="110" t="s">
        <v>1953</v>
      </c>
      <c r="D513" s="99">
        <v>7998.48</v>
      </c>
    </row>
    <row r="514" ht="27" customHeight="1" spans="1:4">
      <c r="A514" s="106">
        <v>3</v>
      </c>
      <c r="B514" s="107" t="s">
        <v>1954</v>
      </c>
      <c r="C514" s="110" t="s">
        <v>1955</v>
      </c>
      <c r="D514" s="99">
        <v>4295.48</v>
      </c>
    </row>
    <row r="515" spans="1:4">
      <c r="A515" s="97">
        <v>3</v>
      </c>
      <c r="B515" s="111" t="s">
        <v>1172</v>
      </c>
      <c r="C515" s="110" t="s">
        <v>1956</v>
      </c>
      <c r="D515" s="99">
        <v>4295.48</v>
      </c>
    </row>
    <row r="516" spans="1:4">
      <c r="A516" s="97">
        <v>3</v>
      </c>
      <c r="B516" s="111" t="s">
        <v>1174</v>
      </c>
      <c r="C516" s="110" t="s">
        <v>1957</v>
      </c>
      <c r="D516" s="99">
        <v>6072.92</v>
      </c>
    </row>
    <row r="517" spans="1:4">
      <c r="A517" s="97">
        <v>3</v>
      </c>
      <c r="B517" s="111" t="s">
        <v>1179</v>
      </c>
      <c r="C517" s="110" t="s">
        <v>1958</v>
      </c>
      <c r="D517" s="99">
        <v>4295.48</v>
      </c>
    </row>
    <row r="518" spans="1:4">
      <c r="A518" s="106">
        <v>3</v>
      </c>
      <c r="B518" s="107" t="s">
        <v>1191</v>
      </c>
      <c r="C518" s="110" t="s">
        <v>1959</v>
      </c>
      <c r="D518" s="99">
        <v>7998.48</v>
      </c>
    </row>
    <row r="519" spans="1:4">
      <c r="A519" s="106">
        <v>3</v>
      </c>
      <c r="B519" s="107" t="s">
        <v>1193</v>
      </c>
      <c r="C519" s="110" t="s">
        <v>1960</v>
      </c>
      <c r="D519" s="99">
        <v>4295.48</v>
      </c>
    </row>
    <row r="520" spans="1:4">
      <c r="A520" s="106">
        <v>3</v>
      </c>
      <c r="B520" s="107" t="s">
        <v>1203</v>
      </c>
      <c r="C520" s="110" t="s">
        <v>1961</v>
      </c>
      <c r="D520" s="99">
        <v>6072.92</v>
      </c>
    </row>
    <row r="521" ht="15.75" spans="1:4">
      <c r="A521" s="149" t="s">
        <v>1962</v>
      </c>
      <c r="B521" s="150"/>
      <c r="C521" s="150"/>
      <c r="D521" s="151"/>
    </row>
    <row r="522" spans="1:4">
      <c r="A522" s="93">
        <v>4</v>
      </c>
      <c r="B522" s="136" t="s">
        <v>1080</v>
      </c>
      <c r="C522" s="120" t="s">
        <v>1963</v>
      </c>
      <c r="D522" s="95">
        <v>3220</v>
      </c>
    </row>
    <row r="523" ht="15.75" spans="1:4">
      <c r="A523" s="152" t="s">
        <v>1964</v>
      </c>
      <c r="B523" s="153"/>
      <c r="C523" s="153"/>
      <c r="D523" s="154"/>
    </row>
    <row r="524" ht="15.75" spans="1:4">
      <c r="A524" s="152" t="s">
        <v>1965</v>
      </c>
      <c r="B524" s="153"/>
      <c r="C524" s="153"/>
      <c r="D524" s="154"/>
    </row>
    <row r="525" customHeight="1" spans="1:4">
      <c r="A525" s="142">
        <v>5</v>
      </c>
      <c r="B525" s="143" t="s">
        <v>1080</v>
      </c>
      <c r="C525" s="145" t="s">
        <v>1966</v>
      </c>
      <c r="D525" s="91">
        <v>4508</v>
      </c>
    </row>
    <row r="526" customHeight="1" spans="1:4">
      <c r="A526" s="155" t="s">
        <v>1967</v>
      </c>
      <c r="B526" s="156"/>
      <c r="C526" s="156"/>
      <c r="D526" s="157"/>
    </row>
    <row r="527" spans="1:4">
      <c r="A527" s="97">
        <v>5</v>
      </c>
      <c r="B527" s="111" t="s">
        <v>852</v>
      </c>
      <c r="C527" s="110" t="s">
        <v>1968</v>
      </c>
      <c r="D527" s="99">
        <v>3864</v>
      </c>
    </row>
    <row r="528" spans="1:4">
      <c r="A528" s="106">
        <v>5</v>
      </c>
      <c r="B528" s="107" t="s">
        <v>709</v>
      </c>
      <c r="C528" s="110" t="s">
        <v>1969</v>
      </c>
      <c r="D528" s="99">
        <v>3864</v>
      </c>
    </row>
    <row r="529" ht="25.5" spans="1:4">
      <c r="A529" s="106">
        <v>5</v>
      </c>
      <c r="B529" s="107" t="s">
        <v>699</v>
      </c>
      <c r="C529" s="110" t="s">
        <v>1970</v>
      </c>
      <c r="D529" s="99">
        <v>3864</v>
      </c>
    </row>
    <row r="530" customHeight="1" spans="1:4">
      <c r="A530" s="158" t="s">
        <v>1605</v>
      </c>
      <c r="B530" s="156"/>
      <c r="C530" s="156"/>
      <c r="D530" s="157"/>
    </row>
    <row r="531" customHeight="1" spans="1:4">
      <c r="A531" s="106">
        <v>5</v>
      </c>
      <c r="B531" s="107" t="s">
        <v>715</v>
      </c>
      <c r="C531" s="129" t="s">
        <v>1971</v>
      </c>
      <c r="D531" s="99">
        <v>10304</v>
      </c>
    </row>
    <row r="532" ht="25.5" spans="1:4">
      <c r="A532" s="106">
        <v>5</v>
      </c>
      <c r="B532" s="107" t="s">
        <v>719</v>
      </c>
      <c r="C532" s="129" t="s">
        <v>1972</v>
      </c>
      <c r="D532" s="99">
        <v>4894.4</v>
      </c>
    </row>
    <row r="533" spans="1:4">
      <c r="A533" s="93">
        <v>5</v>
      </c>
      <c r="B533" s="136" t="s">
        <v>723</v>
      </c>
      <c r="C533" s="159" t="s">
        <v>1611</v>
      </c>
      <c r="D533" s="95">
        <v>5409.6</v>
      </c>
    </row>
    <row r="534" ht="15.75" spans="1:4">
      <c r="A534" s="137" t="s">
        <v>1973</v>
      </c>
      <c r="B534" s="138"/>
      <c r="C534" s="138"/>
      <c r="D534" s="138"/>
    </row>
    <row r="535" customHeight="1" spans="1:4">
      <c r="A535" s="160" t="s">
        <v>1605</v>
      </c>
      <c r="B535" s="161"/>
      <c r="C535" s="161"/>
      <c r="D535" s="161"/>
    </row>
    <row r="536" customHeight="1" spans="1:4">
      <c r="A536" s="142">
        <v>6</v>
      </c>
      <c r="B536" s="143" t="s">
        <v>1080</v>
      </c>
      <c r="C536" s="129" t="s">
        <v>1974</v>
      </c>
      <c r="D536" s="99">
        <v>6440</v>
      </c>
    </row>
    <row r="537" ht="25.5" spans="1:4">
      <c r="A537" s="97">
        <v>6</v>
      </c>
      <c r="B537" s="111" t="s">
        <v>852</v>
      </c>
      <c r="C537" s="129" t="s">
        <v>1975</v>
      </c>
      <c r="D537" s="99">
        <v>4894.4</v>
      </c>
    </row>
    <row r="538" spans="1:4">
      <c r="A538" s="162">
        <v>6</v>
      </c>
      <c r="B538" s="163" t="s">
        <v>709</v>
      </c>
      <c r="C538" s="159" t="s">
        <v>1611</v>
      </c>
      <c r="D538" s="95">
        <v>5409.6</v>
      </c>
    </row>
    <row r="539" ht="15.75" spans="1:4">
      <c r="A539" s="164" t="s">
        <v>1976</v>
      </c>
      <c r="B539" s="164"/>
      <c r="C539" s="164"/>
      <c r="D539" s="164"/>
    </row>
    <row r="540" ht="18.95" customHeight="1" spans="1:4">
      <c r="A540" s="161" t="s">
        <v>1605</v>
      </c>
      <c r="B540" s="161"/>
      <c r="C540" s="161"/>
      <c r="D540" s="161"/>
    </row>
    <row r="541" ht="25.5" spans="1:4">
      <c r="A541" s="165">
        <v>7</v>
      </c>
      <c r="B541" s="166" t="s">
        <v>1080</v>
      </c>
      <c r="C541" s="129" t="s">
        <v>1977</v>
      </c>
      <c r="D541" s="99">
        <v>10304</v>
      </c>
    </row>
    <row r="542" ht="25.5" hidden="1" spans="1:4">
      <c r="A542" s="162">
        <v>7</v>
      </c>
      <c r="B542" s="163" t="s">
        <v>852</v>
      </c>
      <c r="C542" s="159" t="s">
        <v>1978</v>
      </c>
      <c r="D542" s="95">
        <v>4894.4</v>
      </c>
    </row>
    <row r="543" spans="1:4">
      <c r="A543" s="97">
        <v>7</v>
      </c>
      <c r="B543" s="111" t="s">
        <v>709</v>
      </c>
      <c r="C543" s="119" t="s">
        <v>1611</v>
      </c>
      <c r="D543" s="99">
        <v>5409.6</v>
      </c>
    </row>
    <row r="544" ht="15.75" spans="1:4">
      <c r="A544" s="164" t="s">
        <v>1979</v>
      </c>
      <c r="B544" s="164"/>
      <c r="C544" s="164"/>
      <c r="D544" s="164"/>
    </row>
    <row r="545" ht="25.5" spans="1:4">
      <c r="A545" s="167">
        <v>8</v>
      </c>
      <c r="B545" s="168" t="s">
        <v>1080</v>
      </c>
      <c r="C545" s="120" t="s">
        <v>1980</v>
      </c>
      <c r="D545" s="95">
        <v>386.4</v>
      </c>
    </row>
    <row r="546" spans="1:4">
      <c r="A546" s="106">
        <v>8</v>
      </c>
      <c r="B546" s="107" t="s">
        <v>852</v>
      </c>
      <c r="C546" s="169" t="s">
        <v>1981</v>
      </c>
      <c r="D546" s="99">
        <v>1288</v>
      </c>
    </row>
    <row r="547" spans="1:4">
      <c r="A547" s="97">
        <v>8</v>
      </c>
      <c r="B547" s="111" t="s">
        <v>709</v>
      </c>
      <c r="C547" s="110" t="s">
        <v>1982</v>
      </c>
      <c r="D547" s="99">
        <v>3270</v>
      </c>
    </row>
    <row r="548" customHeight="1" spans="1:4">
      <c r="A548" s="170"/>
      <c r="B548" s="171"/>
      <c r="C548" s="171"/>
      <c r="D548" s="171"/>
    </row>
    <row r="549" spans="1:4">
      <c r="B549" s="172" t="s">
        <v>1983</v>
      </c>
      <c r="D549" s="74"/>
    </row>
  </sheetData>
  <mergeCells count="26">
    <mergeCell ref="A1:C1"/>
    <mergeCell ref="A3:D3"/>
    <mergeCell ref="A4:D4"/>
    <mergeCell ref="A9:D9"/>
    <mergeCell ref="A10:D10"/>
    <mergeCell ref="A40:D40"/>
    <mergeCell ref="A63:D63"/>
    <mergeCell ref="A302:D302"/>
    <mergeCell ref="A310:D310"/>
    <mergeCell ref="A417:D417"/>
    <mergeCell ref="A418:D418"/>
    <mergeCell ref="A446:D446"/>
    <mergeCell ref="A464:D464"/>
    <mergeCell ref="A497:D497"/>
    <mergeCell ref="A502:D502"/>
    <mergeCell ref="A521:D521"/>
    <mergeCell ref="A523:D523"/>
    <mergeCell ref="A524:D524"/>
    <mergeCell ref="A526:D526"/>
    <mergeCell ref="A530:D530"/>
    <mergeCell ref="A534:D534"/>
    <mergeCell ref="A535:D535"/>
    <mergeCell ref="A539:D539"/>
    <mergeCell ref="A540:D540"/>
    <mergeCell ref="A544:D544"/>
    <mergeCell ref="B549:D549"/>
  </mergeCells>
  <pageMargins left="0.708661417322835" right="0.708661417322835" top="0.748031496062992" bottom="0.748031496062992" header="0.31496062992126" footer="0.31496062992126"/>
  <pageSetup paperSize="9" scale="76" fitToHeight="3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89"/>
  <sheetViews>
    <sheetView view="pageBreakPreview" zoomScale="80" zoomScaleNormal="100" topLeftCell="A16" workbookViewId="0">
      <selection activeCell="I10" sqref="I10"/>
    </sheetView>
  </sheetViews>
  <sheetFormatPr defaultColWidth="9" defaultRowHeight="15" outlineLevelCol="4"/>
  <cols>
    <col min="1" max="1" width="5.28571428571429" customWidth="1"/>
    <col min="2" max="2" width="7.14285714285714" style="1" customWidth="1"/>
    <col min="3" max="3" width="46.2857142857143" customWidth="1"/>
    <col min="4" max="4" width="15.4285714285714" style="2" customWidth="1"/>
    <col min="5" max="5" width="15.2857142857143" style="3" customWidth="1"/>
  </cols>
  <sheetData>
    <row r="1" spans="1:5">
      <c r="D1" s="4">
        <v>1.03</v>
      </c>
    </row>
    <row r="2" spans="1:5">
      <c r="C2" s="1"/>
      <c r="D2" s="50" t="s">
        <v>1984</v>
      </c>
    </row>
    <row r="3" ht="59.25" customHeight="1" spans="1:5">
      <c r="A3" s="8" t="s">
        <v>0</v>
      </c>
      <c r="B3" s="9" t="s">
        <v>1</v>
      </c>
      <c r="C3" s="51" t="s">
        <v>2</v>
      </c>
      <c r="D3" s="52" t="s">
        <v>3</v>
      </c>
      <c r="E3" s="53" t="s">
        <v>1985</v>
      </c>
    </row>
    <row r="4" ht="39" customHeight="1" spans="1:5">
      <c r="A4" s="54" t="s">
        <v>1986</v>
      </c>
      <c r="B4" s="55"/>
      <c r="C4" s="55"/>
      <c r="D4" s="56"/>
      <c r="E4" s="15"/>
    </row>
    <row r="5" ht="20.25" customHeight="1" spans="1:5">
      <c r="A5" s="57" t="s">
        <v>1987</v>
      </c>
      <c r="B5" s="58"/>
      <c r="C5" s="58"/>
      <c r="D5" s="59"/>
      <c r="E5" s="15"/>
    </row>
    <row r="6" ht="15.75" spans="1:5">
      <c r="A6" s="20">
        <v>10</v>
      </c>
      <c r="B6" s="25">
        <v>1</v>
      </c>
      <c r="C6" s="60" t="s">
        <v>1988</v>
      </c>
      <c r="D6" s="18">
        <v>722.568</v>
      </c>
      <c r="E6" s="19">
        <f>D6*$D$1</f>
        <v>744.24504</v>
      </c>
    </row>
    <row r="7" ht="15.75" spans="1:5">
      <c r="A7" s="20">
        <v>10</v>
      </c>
      <c r="B7" s="16">
        <f>B6+1</f>
        <v>2</v>
      </c>
      <c r="C7" s="60" t="s">
        <v>1989</v>
      </c>
      <c r="D7" s="18">
        <v>664.608</v>
      </c>
      <c r="E7" s="19">
        <f t="shared" ref="E7:E70" si="0">D7*$D$1</f>
        <v>684.54624</v>
      </c>
    </row>
    <row r="8" ht="15.75" spans="1:5">
      <c r="A8" s="20">
        <v>10</v>
      </c>
      <c r="B8" s="16">
        <f t="shared" ref="B8:B27" si="1">B7+1</f>
        <v>3</v>
      </c>
      <c r="C8" s="60" t="s">
        <v>1990</v>
      </c>
      <c r="D8" s="18">
        <v>504.896</v>
      </c>
      <c r="E8" s="19">
        <f t="shared" si="0"/>
        <v>520.04288</v>
      </c>
    </row>
    <row r="9" ht="15.75" spans="1:5">
      <c r="A9" s="20">
        <v>10</v>
      </c>
      <c r="B9" s="16">
        <f t="shared" si="1"/>
        <v>4</v>
      </c>
      <c r="C9" s="60" t="s">
        <v>1991</v>
      </c>
      <c r="D9" s="18">
        <v>571.872</v>
      </c>
      <c r="E9" s="19">
        <f t="shared" si="0"/>
        <v>589.02816</v>
      </c>
    </row>
    <row r="10" ht="15.75" spans="1:5">
      <c r="A10" s="20">
        <v>10</v>
      </c>
      <c r="B10" s="16">
        <v>7</v>
      </c>
      <c r="C10" s="60" t="s">
        <v>1992</v>
      </c>
      <c r="D10" s="18">
        <v>551.264</v>
      </c>
      <c r="E10" s="19">
        <f t="shared" si="0"/>
        <v>567.80192</v>
      </c>
    </row>
    <row r="11" ht="15.75" spans="1:5">
      <c r="A11" s="20">
        <v>10</v>
      </c>
      <c r="B11" s="16">
        <f t="shared" si="1"/>
        <v>8</v>
      </c>
      <c r="C11" s="60" t="s">
        <v>1993</v>
      </c>
      <c r="D11" s="18">
        <v>1174.656</v>
      </c>
      <c r="E11" s="19">
        <f t="shared" si="0"/>
        <v>1209.89568</v>
      </c>
    </row>
    <row r="12" ht="15.75" spans="1:5">
      <c r="A12" s="20">
        <v>10</v>
      </c>
      <c r="B12" s="16">
        <v>9</v>
      </c>
      <c r="C12" s="60" t="s">
        <v>1994</v>
      </c>
      <c r="D12" s="18">
        <v>458.528</v>
      </c>
      <c r="E12" s="19">
        <f t="shared" si="0"/>
        <v>472.28384</v>
      </c>
    </row>
    <row r="13" ht="31.5" spans="1:5">
      <c r="A13" s="20">
        <v>10</v>
      </c>
      <c r="B13" s="16">
        <f t="shared" si="1"/>
        <v>10</v>
      </c>
      <c r="C13" s="60" t="s">
        <v>1995</v>
      </c>
      <c r="D13" s="18">
        <v>485.576</v>
      </c>
      <c r="E13" s="19">
        <f t="shared" si="0"/>
        <v>500.14328</v>
      </c>
    </row>
    <row r="14" ht="31.5" spans="1:5">
      <c r="A14" s="20">
        <v>10</v>
      </c>
      <c r="B14" s="16">
        <v>12</v>
      </c>
      <c r="C14" s="60" t="s">
        <v>1996</v>
      </c>
      <c r="D14" s="18">
        <v>1970.64</v>
      </c>
      <c r="E14" s="19">
        <f t="shared" si="0"/>
        <v>2029.7592</v>
      </c>
    </row>
    <row r="15" ht="47.25" spans="1:5">
      <c r="A15" s="61">
        <v>10</v>
      </c>
      <c r="B15" s="16">
        <v>14</v>
      </c>
      <c r="C15" s="60" t="s">
        <v>1997</v>
      </c>
      <c r="D15" s="18">
        <v>413.448</v>
      </c>
      <c r="E15" s="19">
        <f t="shared" si="0"/>
        <v>425.85144</v>
      </c>
    </row>
    <row r="16" ht="31.5" spans="1:5">
      <c r="A16" s="20">
        <v>10</v>
      </c>
      <c r="B16" s="16">
        <v>15</v>
      </c>
      <c r="C16" s="60" t="s">
        <v>1998</v>
      </c>
      <c r="D16" s="18">
        <v>704.536</v>
      </c>
      <c r="E16" s="19">
        <f t="shared" si="0"/>
        <v>725.67208</v>
      </c>
    </row>
    <row r="17" customHeight="1" spans="1:5">
      <c r="A17" s="11" t="s">
        <v>1999</v>
      </c>
      <c r="B17" s="11"/>
      <c r="C17" s="11"/>
      <c r="D17" s="11"/>
      <c r="E17" s="19"/>
    </row>
    <row r="18" ht="15.75" spans="1:5">
      <c r="A18" s="20">
        <v>10</v>
      </c>
      <c r="B18" s="16" t="s">
        <v>1227</v>
      </c>
      <c r="C18" s="60" t="s">
        <v>2000</v>
      </c>
      <c r="D18" s="18">
        <v>1938.44</v>
      </c>
      <c r="E18" s="19">
        <f t="shared" si="0"/>
        <v>1996.5932</v>
      </c>
    </row>
    <row r="19" ht="15.75" spans="1:5">
      <c r="A19" s="20">
        <v>10</v>
      </c>
      <c r="B19" s="16" t="s">
        <v>2001</v>
      </c>
      <c r="C19" s="60" t="s">
        <v>2002</v>
      </c>
      <c r="D19" s="18">
        <v>1938.44</v>
      </c>
      <c r="E19" s="19">
        <f t="shared" si="0"/>
        <v>1996.5932</v>
      </c>
    </row>
    <row r="20" spans="1:5">
      <c r="A20" s="62" t="s">
        <v>2003</v>
      </c>
      <c r="B20" s="63"/>
      <c r="C20" s="63"/>
      <c r="D20" s="64"/>
      <c r="E20" s="19"/>
    </row>
    <row r="21" ht="31.5" spans="1:5">
      <c r="A21" s="20">
        <v>10</v>
      </c>
      <c r="B21" s="16">
        <v>58</v>
      </c>
      <c r="C21" s="60" t="s">
        <v>2004</v>
      </c>
      <c r="D21" s="18">
        <v>14026.32</v>
      </c>
      <c r="E21" s="19">
        <f t="shared" si="0"/>
        <v>14447.1096</v>
      </c>
    </row>
    <row r="22" ht="24.75" customHeight="1" spans="1:5">
      <c r="A22" s="20">
        <v>10</v>
      </c>
      <c r="B22" s="16">
        <f t="shared" si="1"/>
        <v>59</v>
      </c>
      <c r="C22" s="60" t="s">
        <v>2005</v>
      </c>
      <c r="D22" s="18">
        <v>1938.44</v>
      </c>
      <c r="E22" s="19">
        <f t="shared" si="0"/>
        <v>1996.5932</v>
      </c>
    </row>
    <row r="23" ht="15.75" spans="1:5">
      <c r="A23" s="20">
        <v>10</v>
      </c>
      <c r="B23" s="16">
        <f t="shared" si="1"/>
        <v>60</v>
      </c>
      <c r="C23" s="60" t="s">
        <v>2006</v>
      </c>
      <c r="D23" s="18">
        <v>1938.44</v>
      </c>
      <c r="E23" s="19">
        <f t="shared" si="0"/>
        <v>1996.5932</v>
      </c>
    </row>
    <row r="24" ht="15.75" spans="1:5">
      <c r="A24" s="20">
        <v>10</v>
      </c>
      <c r="B24" s="16">
        <f t="shared" si="1"/>
        <v>61</v>
      </c>
      <c r="C24" s="60" t="s">
        <v>2007</v>
      </c>
      <c r="D24" s="18">
        <v>1938.44</v>
      </c>
      <c r="E24" s="19">
        <f t="shared" si="0"/>
        <v>1996.5932</v>
      </c>
    </row>
    <row r="25" ht="15.75" spans="1:5">
      <c r="A25" s="20">
        <v>10</v>
      </c>
      <c r="B25" s="16">
        <f t="shared" si="1"/>
        <v>62</v>
      </c>
      <c r="C25" s="60" t="s">
        <v>2008</v>
      </c>
      <c r="D25" s="18">
        <v>1938.44</v>
      </c>
      <c r="E25" s="19">
        <f t="shared" si="0"/>
        <v>1996.5932</v>
      </c>
    </row>
    <row r="26" ht="15.75" spans="1:5">
      <c r="A26" s="20">
        <v>10</v>
      </c>
      <c r="B26" s="16">
        <f t="shared" si="1"/>
        <v>63</v>
      </c>
      <c r="C26" s="60" t="s">
        <v>2009</v>
      </c>
      <c r="D26" s="18">
        <v>1938.44</v>
      </c>
      <c r="E26" s="19">
        <f t="shared" si="0"/>
        <v>1996.5932</v>
      </c>
    </row>
    <row r="27" ht="15.75" spans="1:5">
      <c r="A27" s="20">
        <v>10</v>
      </c>
      <c r="B27" s="16">
        <f t="shared" si="1"/>
        <v>64</v>
      </c>
      <c r="C27" s="60" t="s">
        <v>2010</v>
      </c>
      <c r="D27" s="18">
        <v>1938.44</v>
      </c>
      <c r="E27" s="19">
        <f t="shared" si="0"/>
        <v>1996.5932</v>
      </c>
    </row>
    <row r="28" ht="15.75" spans="1:5">
      <c r="A28" s="20">
        <v>10</v>
      </c>
      <c r="B28" s="16">
        <f t="shared" ref="B28:B86" si="2">B27+1</f>
        <v>65</v>
      </c>
      <c r="C28" s="60" t="s">
        <v>2011</v>
      </c>
      <c r="D28" s="18">
        <v>1938.44</v>
      </c>
      <c r="E28" s="19">
        <f t="shared" si="0"/>
        <v>1996.5932</v>
      </c>
    </row>
    <row r="29" ht="15.75" spans="1:5">
      <c r="A29" s="20">
        <v>10</v>
      </c>
      <c r="B29" s="16">
        <f t="shared" si="2"/>
        <v>66</v>
      </c>
      <c r="C29" s="60" t="s">
        <v>2012</v>
      </c>
      <c r="D29" s="18">
        <v>1938.44</v>
      </c>
      <c r="E29" s="19">
        <f t="shared" si="0"/>
        <v>1996.5932</v>
      </c>
    </row>
    <row r="30" ht="15.75" spans="1:5">
      <c r="A30" s="20">
        <v>10</v>
      </c>
      <c r="B30" s="16">
        <f t="shared" si="2"/>
        <v>67</v>
      </c>
      <c r="C30" s="60" t="s">
        <v>2013</v>
      </c>
      <c r="D30" s="18">
        <v>1938.44</v>
      </c>
      <c r="E30" s="19">
        <f t="shared" si="0"/>
        <v>1996.5932</v>
      </c>
    </row>
    <row r="31" ht="15.75" spans="1:5">
      <c r="A31" s="20">
        <v>10</v>
      </c>
      <c r="B31" s="16">
        <f t="shared" si="2"/>
        <v>68</v>
      </c>
      <c r="C31" s="60" t="s">
        <v>2014</v>
      </c>
      <c r="D31" s="18">
        <v>1938.44</v>
      </c>
      <c r="E31" s="19">
        <f t="shared" si="0"/>
        <v>1996.5932</v>
      </c>
    </row>
    <row r="32" ht="15.75" spans="1:5">
      <c r="A32" s="20">
        <v>10</v>
      </c>
      <c r="B32" s="16">
        <f t="shared" si="2"/>
        <v>69</v>
      </c>
      <c r="C32" s="60" t="s">
        <v>2015</v>
      </c>
      <c r="D32" s="18">
        <v>1938.44</v>
      </c>
      <c r="E32" s="19">
        <f t="shared" si="0"/>
        <v>1996.5932</v>
      </c>
    </row>
    <row r="33" ht="15.75" spans="1:5">
      <c r="A33" s="20">
        <v>10</v>
      </c>
      <c r="B33" s="16">
        <f t="shared" si="2"/>
        <v>70</v>
      </c>
      <c r="C33" s="60" t="s">
        <v>2016</v>
      </c>
      <c r="D33" s="18">
        <v>1938.44</v>
      </c>
      <c r="E33" s="19">
        <f t="shared" si="0"/>
        <v>1996.5932</v>
      </c>
    </row>
    <row r="34" ht="15.75" spans="1:5">
      <c r="A34" s="20">
        <v>10</v>
      </c>
      <c r="B34" s="16">
        <f t="shared" si="2"/>
        <v>71</v>
      </c>
      <c r="C34" s="60" t="s">
        <v>2017</v>
      </c>
      <c r="D34" s="18">
        <v>1938.44</v>
      </c>
      <c r="E34" s="19">
        <f t="shared" si="0"/>
        <v>1996.5932</v>
      </c>
    </row>
    <row r="35" ht="15.75" spans="1:5">
      <c r="A35" s="20">
        <v>10</v>
      </c>
      <c r="B35" s="16">
        <f t="shared" si="2"/>
        <v>72</v>
      </c>
      <c r="C35" s="60" t="s">
        <v>2018</v>
      </c>
      <c r="D35" s="18">
        <v>1938.44</v>
      </c>
      <c r="E35" s="19">
        <f t="shared" si="0"/>
        <v>1996.5932</v>
      </c>
    </row>
    <row r="36" ht="15.75" spans="1:5">
      <c r="A36" s="20">
        <v>10</v>
      </c>
      <c r="B36" s="16">
        <f t="shared" si="2"/>
        <v>73</v>
      </c>
      <c r="C36" s="60" t="s">
        <v>2019</v>
      </c>
      <c r="D36" s="18">
        <v>1938.44</v>
      </c>
      <c r="E36" s="19">
        <f t="shared" si="0"/>
        <v>1996.5932</v>
      </c>
    </row>
    <row r="37" ht="15.75" spans="1:5">
      <c r="A37" s="20">
        <v>10</v>
      </c>
      <c r="B37" s="16">
        <f t="shared" si="2"/>
        <v>74</v>
      </c>
      <c r="C37" s="60" t="s">
        <v>2020</v>
      </c>
      <c r="D37" s="18">
        <v>1938.44</v>
      </c>
      <c r="E37" s="19">
        <f t="shared" si="0"/>
        <v>1996.5932</v>
      </c>
    </row>
    <row r="38" ht="15.75" spans="1:5">
      <c r="A38" s="20">
        <v>10</v>
      </c>
      <c r="B38" s="16">
        <f t="shared" si="2"/>
        <v>75</v>
      </c>
      <c r="C38" s="60" t="s">
        <v>2021</v>
      </c>
      <c r="D38" s="18">
        <v>1938.44</v>
      </c>
      <c r="E38" s="19">
        <f t="shared" si="0"/>
        <v>1996.5932</v>
      </c>
    </row>
    <row r="39" ht="15.75" spans="1:5">
      <c r="A39" s="20">
        <v>10</v>
      </c>
      <c r="B39" s="16">
        <f t="shared" si="2"/>
        <v>76</v>
      </c>
      <c r="C39" s="60" t="s">
        <v>2022</v>
      </c>
      <c r="D39" s="18">
        <v>1938.44</v>
      </c>
      <c r="E39" s="19">
        <f t="shared" si="0"/>
        <v>1996.5932</v>
      </c>
    </row>
    <row r="40" ht="15.75" spans="1:5">
      <c r="A40" s="20">
        <v>10</v>
      </c>
      <c r="B40" s="16">
        <f t="shared" si="2"/>
        <v>77</v>
      </c>
      <c r="C40" s="60" t="s">
        <v>2023</v>
      </c>
      <c r="D40" s="18">
        <v>1938.44</v>
      </c>
      <c r="E40" s="19">
        <f t="shared" si="0"/>
        <v>1996.5932</v>
      </c>
    </row>
    <row r="41" ht="15.75" spans="1:5">
      <c r="A41" s="20">
        <v>10</v>
      </c>
      <c r="B41" s="16">
        <f t="shared" si="2"/>
        <v>78</v>
      </c>
      <c r="C41" s="60" t="s">
        <v>2024</v>
      </c>
      <c r="D41" s="18">
        <v>1938.44</v>
      </c>
      <c r="E41" s="19">
        <f t="shared" si="0"/>
        <v>1996.5932</v>
      </c>
    </row>
    <row r="42" ht="15.75" spans="1:5">
      <c r="A42" s="20">
        <v>10</v>
      </c>
      <c r="B42" s="16">
        <f t="shared" si="2"/>
        <v>79</v>
      </c>
      <c r="C42" s="60" t="s">
        <v>2025</v>
      </c>
      <c r="D42" s="18">
        <v>1938.44</v>
      </c>
      <c r="E42" s="19">
        <f t="shared" si="0"/>
        <v>1996.5932</v>
      </c>
    </row>
    <row r="43" ht="15.75" spans="1:5">
      <c r="A43" s="20">
        <v>10</v>
      </c>
      <c r="B43" s="16">
        <f t="shared" si="2"/>
        <v>80</v>
      </c>
      <c r="C43" s="60" t="s">
        <v>2026</v>
      </c>
      <c r="D43" s="18">
        <v>1938.44</v>
      </c>
      <c r="E43" s="19">
        <f t="shared" si="0"/>
        <v>1996.5932</v>
      </c>
    </row>
    <row r="44" ht="15.75" spans="1:5">
      <c r="A44" s="20">
        <v>10</v>
      </c>
      <c r="B44" s="16">
        <f t="shared" si="2"/>
        <v>81</v>
      </c>
      <c r="C44" s="60" t="s">
        <v>2027</v>
      </c>
      <c r="D44" s="18">
        <v>1938.44</v>
      </c>
      <c r="E44" s="19">
        <f t="shared" si="0"/>
        <v>1996.5932</v>
      </c>
    </row>
    <row r="45" ht="15.75" spans="1:5">
      <c r="A45" s="20">
        <v>10</v>
      </c>
      <c r="B45" s="16">
        <f t="shared" si="2"/>
        <v>82</v>
      </c>
      <c r="C45" s="60" t="s">
        <v>2028</v>
      </c>
      <c r="D45" s="18">
        <v>1938.44</v>
      </c>
      <c r="E45" s="19">
        <f t="shared" si="0"/>
        <v>1996.5932</v>
      </c>
    </row>
    <row r="46" ht="15.75" spans="1:5">
      <c r="A46" s="20">
        <v>10</v>
      </c>
      <c r="B46" s="16">
        <f t="shared" si="2"/>
        <v>83</v>
      </c>
      <c r="C46" s="60" t="s">
        <v>2029</v>
      </c>
      <c r="D46" s="18">
        <v>1938.44</v>
      </c>
      <c r="E46" s="19">
        <f t="shared" si="0"/>
        <v>1996.5932</v>
      </c>
    </row>
    <row r="47" ht="15.75" spans="1:5">
      <c r="A47" s="20">
        <v>10</v>
      </c>
      <c r="B47" s="16">
        <f t="shared" si="2"/>
        <v>84</v>
      </c>
      <c r="C47" s="60" t="s">
        <v>2030</v>
      </c>
      <c r="D47" s="18">
        <v>1938.44</v>
      </c>
      <c r="E47" s="19">
        <f t="shared" si="0"/>
        <v>1996.5932</v>
      </c>
    </row>
    <row r="48" ht="15.75" spans="1:5">
      <c r="A48" s="20">
        <v>10</v>
      </c>
      <c r="B48" s="16">
        <f t="shared" si="2"/>
        <v>85</v>
      </c>
      <c r="C48" s="60" t="s">
        <v>2031</v>
      </c>
      <c r="D48" s="18">
        <v>1938.44</v>
      </c>
      <c r="E48" s="19">
        <f t="shared" si="0"/>
        <v>1996.5932</v>
      </c>
    </row>
    <row r="49" ht="15.75" spans="1:5">
      <c r="A49" s="20">
        <v>10</v>
      </c>
      <c r="B49" s="16">
        <f t="shared" si="2"/>
        <v>86</v>
      </c>
      <c r="C49" s="60" t="s">
        <v>2032</v>
      </c>
      <c r="D49" s="18">
        <v>1938.44</v>
      </c>
      <c r="E49" s="19">
        <f t="shared" si="0"/>
        <v>1996.5932</v>
      </c>
    </row>
    <row r="50" ht="15.75" spans="1:5">
      <c r="A50" s="20">
        <v>10</v>
      </c>
      <c r="B50" s="16">
        <f t="shared" si="2"/>
        <v>87</v>
      </c>
      <c r="C50" s="60" t="s">
        <v>2033</v>
      </c>
      <c r="D50" s="18">
        <v>1938.44</v>
      </c>
      <c r="E50" s="19">
        <f t="shared" si="0"/>
        <v>1996.5932</v>
      </c>
    </row>
    <row r="51" ht="15.75" spans="1:5">
      <c r="A51" s="20">
        <v>10</v>
      </c>
      <c r="B51" s="16">
        <f t="shared" si="2"/>
        <v>88</v>
      </c>
      <c r="C51" s="60" t="s">
        <v>2034</v>
      </c>
      <c r="D51" s="18">
        <v>1938.44</v>
      </c>
      <c r="E51" s="19">
        <f t="shared" si="0"/>
        <v>1996.5932</v>
      </c>
    </row>
    <row r="52" ht="15.75" spans="1:5">
      <c r="A52" s="20">
        <v>10</v>
      </c>
      <c r="B52" s="16">
        <f t="shared" si="2"/>
        <v>89</v>
      </c>
      <c r="C52" s="60" t="s">
        <v>2035</v>
      </c>
      <c r="D52" s="18">
        <v>1938.44</v>
      </c>
      <c r="E52" s="19">
        <f t="shared" si="0"/>
        <v>1996.5932</v>
      </c>
    </row>
    <row r="53" ht="15.75" spans="1:5">
      <c r="A53" s="20">
        <v>10</v>
      </c>
      <c r="B53" s="16">
        <f t="shared" si="2"/>
        <v>90</v>
      </c>
      <c r="C53" s="60" t="s">
        <v>2036</v>
      </c>
      <c r="D53" s="18">
        <v>1938.44</v>
      </c>
      <c r="E53" s="19">
        <f t="shared" si="0"/>
        <v>1996.5932</v>
      </c>
    </row>
    <row r="54" ht="15.75" spans="1:5">
      <c r="A54" s="20">
        <v>10</v>
      </c>
      <c r="B54" s="16">
        <f t="shared" si="2"/>
        <v>91</v>
      </c>
      <c r="C54" s="60" t="s">
        <v>2037</v>
      </c>
      <c r="D54" s="18">
        <v>1938.44</v>
      </c>
      <c r="E54" s="19">
        <f t="shared" si="0"/>
        <v>1996.5932</v>
      </c>
    </row>
    <row r="55" ht="15.75" spans="1:5">
      <c r="A55" s="20">
        <v>10</v>
      </c>
      <c r="B55" s="16">
        <f t="shared" si="2"/>
        <v>92</v>
      </c>
      <c r="C55" s="60" t="s">
        <v>2038</v>
      </c>
      <c r="D55" s="18">
        <v>1938.44</v>
      </c>
      <c r="E55" s="19">
        <f t="shared" si="0"/>
        <v>1996.5932</v>
      </c>
    </row>
    <row r="56" ht="15.75" spans="1:5">
      <c r="A56" s="20">
        <v>10</v>
      </c>
      <c r="B56" s="16">
        <f t="shared" si="2"/>
        <v>93</v>
      </c>
      <c r="C56" s="60" t="s">
        <v>2039</v>
      </c>
      <c r="D56" s="18">
        <v>1938.44</v>
      </c>
      <c r="E56" s="19">
        <f t="shared" si="0"/>
        <v>1996.5932</v>
      </c>
    </row>
    <row r="57" ht="15.75" spans="1:5">
      <c r="A57" s="20">
        <v>10</v>
      </c>
      <c r="B57" s="16">
        <f t="shared" si="2"/>
        <v>94</v>
      </c>
      <c r="C57" s="60" t="s">
        <v>2040</v>
      </c>
      <c r="D57" s="18">
        <v>1938.44</v>
      </c>
      <c r="E57" s="19">
        <f t="shared" si="0"/>
        <v>1996.5932</v>
      </c>
    </row>
    <row r="58" ht="15.75" spans="1:5">
      <c r="A58" s="20">
        <v>10</v>
      </c>
      <c r="B58" s="16">
        <f t="shared" si="2"/>
        <v>95</v>
      </c>
      <c r="C58" s="60" t="s">
        <v>2041</v>
      </c>
      <c r="D58" s="18">
        <v>1938.44</v>
      </c>
      <c r="E58" s="19">
        <f t="shared" si="0"/>
        <v>1996.5932</v>
      </c>
    </row>
    <row r="59" ht="15.75" spans="1:5">
      <c r="A59" s="20">
        <v>10</v>
      </c>
      <c r="B59" s="16">
        <f t="shared" si="2"/>
        <v>96</v>
      </c>
      <c r="C59" s="60" t="s">
        <v>2042</v>
      </c>
      <c r="D59" s="18">
        <v>1938.44</v>
      </c>
      <c r="E59" s="19">
        <f t="shared" si="0"/>
        <v>1996.5932</v>
      </c>
    </row>
    <row r="60" ht="15.75" spans="1:5">
      <c r="A60" s="20">
        <v>10</v>
      </c>
      <c r="B60" s="16">
        <f t="shared" si="2"/>
        <v>97</v>
      </c>
      <c r="C60" s="60" t="s">
        <v>2043</v>
      </c>
      <c r="D60" s="18">
        <v>1938.44</v>
      </c>
      <c r="E60" s="19">
        <f t="shared" si="0"/>
        <v>1996.5932</v>
      </c>
    </row>
    <row r="61" ht="15.75" spans="1:5">
      <c r="A61" s="20">
        <v>10</v>
      </c>
      <c r="B61" s="16">
        <f t="shared" si="2"/>
        <v>98</v>
      </c>
      <c r="C61" s="60" t="s">
        <v>2044</v>
      </c>
      <c r="D61" s="18">
        <v>1938.44</v>
      </c>
      <c r="E61" s="19">
        <f t="shared" si="0"/>
        <v>1996.5932</v>
      </c>
    </row>
    <row r="62" ht="15.75" spans="1:5">
      <c r="A62" s="20">
        <v>10</v>
      </c>
      <c r="B62" s="16">
        <f t="shared" si="2"/>
        <v>99</v>
      </c>
      <c r="C62" s="60" t="s">
        <v>2045</v>
      </c>
      <c r="D62" s="18">
        <v>1938.44</v>
      </c>
      <c r="E62" s="19">
        <f t="shared" si="0"/>
        <v>1996.5932</v>
      </c>
    </row>
    <row r="63" ht="15.75" spans="1:5">
      <c r="A63" s="20">
        <v>10</v>
      </c>
      <c r="B63" s="16">
        <f t="shared" si="2"/>
        <v>100</v>
      </c>
      <c r="C63" s="60" t="s">
        <v>2046</v>
      </c>
      <c r="D63" s="18">
        <v>1938.44</v>
      </c>
      <c r="E63" s="19">
        <f t="shared" si="0"/>
        <v>1996.5932</v>
      </c>
    </row>
    <row r="64" ht="15.75" spans="1:5">
      <c r="A64" s="20">
        <v>10</v>
      </c>
      <c r="B64" s="16">
        <f t="shared" si="2"/>
        <v>101</v>
      </c>
      <c r="C64" s="60" t="s">
        <v>2047</v>
      </c>
      <c r="D64" s="18">
        <v>1938.44</v>
      </c>
      <c r="E64" s="19">
        <f t="shared" si="0"/>
        <v>1996.5932</v>
      </c>
    </row>
    <row r="65" ht="15.75" spans="1:5">
      <c r="A65" s="20">
        <v>10</v>
      </c>
      <c r="B65" s="16">
        <f t="shared" si="2"/>
        <v>102</v>
      </c>
      <c r="C65" s="60" t="s">
        <v>2048</v>
      </c>
      <c r="D65" s="18">
        <v>1938.44</v>
      </c>
      <c r="E65" s="19">
        <f t="shared" si="0"/>
        <v>1996.5932</v>
      </c>
    </row>
    <row r="66" ht="15.75" spans="1:5">
      <c r="A66" s="20">
        <v>10</v>
      </c>
      <c r="B66" s="16">
        <f t="shared" si="2"/>
        <v>103</v>
      </c>
      <c r="C66" s="60" t="s">
        <v>2049</v>
      </c>
      <c r="D66" s="18">
        <v>1938.44</v>
      </c>
      <c r="E66" s="19">
        <f t="shared" si="0"/>
        <v>1996.5932</v>
      </c>
    </row>
    <row r="67" ht="15.75" spans="1:5">
      <c r="A67" s="20">
        <v>10</v>
      </c>
      <c r="B67" s="16">
        <f t="shared" si="2"/>
        <v>104</v>
      </c>
      <c r="C67" s="60" t="s">
        <v>2050</v>
      </c>
      <c r="D67" s="18">
        <v>1938.44</v>
      </c>
      <c r="E67" s="19">
        <f t="shared" si="0"/>
        <v>1996.5932</v>
      </c>
    </row>
    <row r="68" ht="15.75" spans="1:5">
      <c r="A68" s="20">
        <v>10</v>
      </c>
      <c r="B68" s="16">
        <f t="shared" si="2"/>
        <v>105</v>
      </c>
      <c r="C68" s="60" t="s">
        <v>2051</v>
      </c>
      <c r="D68" s="18">
        <v>1938.44</v>
      </c>
      <c r="E68" s="19">
        <f t="shared" si="0"/>
        <v>1996.5932</v>
      </c>
    </row>
    <row r="69" ht="15.75" spans="1:5">
      <c r="A69" s="20">
        <v>10</v>
      </c>
      <c r="B69" s="16">
        <f t="shared" si="2"/>
        <v>106</v>
      </c>
      <c r="C69" s="60" t="s">
        <v>2052</v>
      </c>
      <c r="D69" s="18">
        <v>1938.44</v>
      </c>
      <c r="E69" s="19">
        <f t="shared" si="0"/>
        <v>1996.5932</v>
      </c>
    </row>
    <row r="70" ht="15.75" spans="1:5">
      <c r="A70" s="20">
        <v>10</v>
      </c>
      <c r="B70" s="16">
        <f t="shared" si="2"/>
        <v>107</v>
      </c>
      <c r="C70" s="60" t="s">
        <v>2053</v>
      </c>
      <c r="D70" s="18">
        <v>1938.44</v>
      </c>
      <c r="E70" s="19">
        <f t="shared" si="0"/>
        <v>1996.5932</v>
      </c>
    </row>
    <row r="71" ht="15.75" spans="1:5">
      <c r="A71" s="20">
        <v>10</v>
      </c>
      <c r="B71" s="16">
        <f t="shared" si="2"/>
        <v>108</v>
      </c>
      <c r="C71" s="60" t="s">
        <v>2054</v>
      </c>
      <c r="D71" s="18">
        <v>1938.44</v>
      </c>
      <c r="E71" s="19">
        <f t="shared" ref="E71:E86" si="3">D71*$D$1</f>
        <v>1996.5932</v>
      </c>
    </row>
    <row r="72" ht="15.75" spans="1:5">
      <c r="A72" s="20">
        <v>10</v>
      </c>
      <c r="B72" s="16">
        <f t="shared" si="2"/>
        <v>109</v>
      </c>
      <c r="C72" s="60" t="s">
        <v>2055</v>
      </c>
      <c r="D72" s="18">
        <v>1938.44</v>
      </c>
      <c r="E72" s="19">
        <f t="shared" si="3"/>
        <v>1996.5932</v>
      </c>
    </row>
    <row r="73" spans="1:5">
      <c r="A73" s="65"/>
      <c r="B73" s="66" t="s">
        <v>2056</v>
      </c>
      <c r="C73" s="67"/>
      <c r="D73" s="68"/>
      <c r="E73" s="19"/>
    </row>
    <row r="74" ht="47.25" spans="1:5">
      <c r="A74" s="20">
        <v>10</v>
      </c>
      <c r="B74" s="16">
        <f>B72+1</f>
        <v>110</v>
      </c>
      <c r="C74" s="60" t="s">
        <v>2057</v>
      </c>
      <c r="D74" s="18">
        <v>10510.08</v>
      </c>
      <c r="E74" s="19">
        <f t="shared" si="3"/>
        <v>10825.3824</v>
      </c>
    </row>
    <row r="75" ht="47.25" spans="1:5">
      <c r="A75" s="20">
        <v>10</v>
      </c>
      <c r="B75" s="16">
        <f t="shared" si="2"/>
        <v>111</v>
      </c>
      <c r="C75" s="60" t="s">
        <v>2058</v>
      </c>
      <c r="D75" s="18">
        <v>3825.36</v>
      </c>
      <c r="E75" s="19">
        <f t="shared" si="3"/>
        <v>3940.1208</v>
      </c>
    </row>
    <row r="76" ht="15.75" spans="1:5">
      <c r="A76" s="20">
        <v>10</v>
      </c>
      <c r="B76" s="16">
        <f t="shared" si="2"/>
        <v>112</v>
      </c>
      <c r="C76" s="60" t="s">
        <v>2059</v>
      </c>
      <c r="D76" s="18">
        <v>3825.36</v>
      </c>
      <c r="E76" s="19">
        <f t="shared" si="3"/>
        <v>3940.1208</v>
      </c>
    </row>
    <row r="77" ht="15.75" spans="1:5">
      <c r="A77" s="20">
        <v>10</v>
      </c>
      <c r="B77" s="16">
        <f t="shared" si="2"/>
        <v>113</v>
      </c>
      <c r="C77" s="60" t="s">
        <v>2060</v>
      </c>
      <c r="D77" s="18">
        <v>2932.776</v>
      </c>
      <c r="E77" s="19">
        <f t="shared" si="3"/>
        <v>3020.75928</v>
      </c>
    </row>
    <row r="78" ht="31.5" spans="1:5">
      <c r="A78" s="20">
        <v>10</v>
      </c>
      <c r="B78" s="16">
        <f t="shared" si="2"/>
        <v>114</v>
      </c>
      <c r="C78" s="60" t="s">
        <v>2061</v>
      </c>
      <c r="D78" s="18">
        <v>8670.816</v>
      </c>
      <c r="E78" s="19">
        <f t="shared" si="3"/>
        <v>8930.94048</v>
      </c>
    </row>
    <row r="79" spans="1:5">
      <c r="A79" s="62" t="s">
        <v>2062</v>
      </c>
      <c r="B79" s="63"/>
      <c r="C79" s="63"/>
      <c r="D79" s="64"/>
      <c r="E79" s="19"/>
    </row>
    <row r="80" ht="24.75" customHeight="1" spans="1:5">
      <c r="A80" s="20">
        <v>10</v>
      </c>
      <c r="B80" s="16">
        <v>116</v>
      </c>
      <c r="C80" s="60" t="s">
        <v>2063</v>
      </c>
      <c r="D80" s="18">
        <v>1407.784</v>
      </c>
      <c r="E80" s="19">
        <f t="shared" si="3"/>
        <v>1450.01752</v>
      </c>
    </row>
    <row r="81" ht="15.75" spans="1:5">
      <c r="A81" s="20">
        <v>10</v>
      </c>
      <c r="B81" s="16">
        <f t="shared" si="2"/>
        <v>117</v>
      </c>
      <c r="C81" s="60" t="s">
        <v>2064</v>
      </c>
      <c r="D81" s="18">
        <v>1407.784</v>
      </c>
      <c r="E81" s="19">
        <f t="shared" si="3"/>
        <v>1450.01752</v>
      </c>
    </row>
    <row r="82" ht="15.75" spans="1:5">
      <c r="A82" s="20">
        <v>10</v>
      </c>
      <c r="B82" s="16">
        <f t="shared" si="2"/>
        <v>118</v>
      </c>
      <c r="C82" s="60" t="s">
        <v>2065</v>
      </c>
      <c r="D82" s="18">
        <v>1407.784</v>
      </c>
      <c r="E82" s="19">
        <f t="shared" si="3"/>
        <v>1450.01752</v>
      </c>
    </row>
    <row r="83" ht="15.75" spans="1:5">
      <c r="A83" s="20">
        <v>10</v>
      </c>
      <c r="B83" s="16">
        <f t="shared" si="2"/>
        <v>119</v>
      </c>
      <c r="C83" s="60" t="s">
        <v>2066</v>
      </c>
      <c r="D83" s="18">
        <v>1407.784</v>
      </c>
      <c r="E83" s="19">
        <f t="shared" si="3"/>
        <v>1450.01752</v>
      </c>
    </row>
    <row r="84" ht="15.75" spans="1:5">
      <c r="A84" s="20">
        <v>10</v>
      </c>
      <c r="B84" s="16">
        <f t="shared" si="2"/>
        <v>120</v>
      </c>
      <c r="C84" s="60" t="s">
        <v>2067</v>
      </c>
      <c r="D84" s="18">
        <v>1407.784</v>
      </c>
      <c r="E84" s="19">
        <f t="shared" si="3"/>
        <v>1450.01752</v>
      </c>
    </row>
    <row r="85" ht="15.75" spans="1:5">
      <c r="A85" s="20">
        <v>10</v>
      </c>
      <c r="B85" s="16">
        <f t="shared" si="2"/>
        <v>121</v>
      </c>
      <c r="C85" s="60" t="s">
        <v>2068</v>
      </c>
      <c r="D85" s="18">
        <v>1407.784</v>
      </c>
      <c r="E85" s="19">
        <f t="shared" si="3"/>
        <v>1450.01752</v>
      </c>
    </row>
    <row r="86" ht="15.75" spans="1:5">
      <c r="A86" s="20">
        <v>10</v>
      </c>
      <c r="B86" s="16">
        <f t="shared" si="2"/>
        <v>122</v>
      </c>
      <c r="C86" s="60" t="s">
        <v>248</v>
      </c>
      <c r="D86" s="18">
        <v>1407.784</v>
      </c>
      <c r="E86" s="19">
        <f t="shared" si="3"/>
        <v>1450.01752</v>
      </c>
    </row>
    <row r="87" ht="15.75" spans="1:5">
      <c r="A87" s="69"/>
      <c r="B87" s="70"/>
      <c r="C87" s="71"/>
      <c r="D87" s="72"/>
    </row>
    <row r="89" ht="20.25" customHeight="1" spans="1:5">
      <c r="A89" s="73" t="s">
        <v>2069</v>
      </c>
      <c r="B89"/>
      <c r="D89"/>
    </row>
  </sheetData>
  <mergeCells count="7">
    <mergeCell ref="A4:D4"/>
    <mergeCell ref="A5:D5"/>
    <mergeCell ref="A17:D17"/>
    <mergeCell ref="A20:D20"/>
    <mergeCell ref="B73:D73"/>
    <mergeCell ref="A79:D79"/>
    <mergeCell ref="A89:D89"/>
  </mergeCells>
  <pageMargins left="0.708661417322835" right="0.708661417322835" top="0.748031496062992" bottom="0.748031496062992" header="0.31496062992126" footer="0.31496062992126"/>
  <pageSetup paperSize="9" scale="9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56"/>
  <sheetViews>
    <sheetView view="pageBreakPreview" zoomScale="80" zoomScaleNormal="100" workbookViewId="0">
      <selection activeCell="O85" sqref="O85"/>
    </sheetView>
  </sheetViews>
  <sheetFormatPr defaultColWidth="9" defaultRowHeight="15" outlineLevelCol="4"/>
  <cols>
    <col min="1" max="1" width="5.28571428571429" customWidth="1"/>
    <col min="2" max="2" width="7.14285714285714" style="1" customWidth="1"/>
    <col min="3" max="3" width="14.5714285714286" style="36" customWidth="1"/>
    <col min="4" max="4" width="49" customWidth="1"/>
    <col min="5" max="5" width="14.4285714285714" style="1" customWidth="1"/>
  </cols>
  <sheetData>
    <row r="1" spans="1:5">
      <c r="A1" s="5"/>
      <c r="B1" s="6"/>
      <c r="C1" s="37"/>
      <c r="D1" s="6"/>
      <c r="E1" s="5" t="s">
        <v>2070</v>
      </c>
    </row>
    <row r="2" ht="72" customHeight="1" spans="1:5">
      <c r="A2" s="8" t="s">
        <v>0</v>
      </c>
      <c r="B2" s="9" t="s">
        <v>1</v>
      </c>
      <c r="C2" s="38" t="s">
        <v>2071</v>
      </c>
      <c r="D2" s="10" t="s">
        <v>2</v>
      </c>
      <c r="E2" s="39" t="s">
        <v>3</v>
      </c>
    </row>
    <row r="3" ht="39" customHeight="1" spans="1:5">
      <c r="A3" s="13" t="s">
        <v>2072</v>
      </c>
      <c r="B3" s="14"/>
      <c r="C3" s="14"/>
      <c r="D3" s="14"/>
      <c r="E3" s="14"/>
    </row>
    <row r="4" ht="38.25" spans="1:5">
      <c r="A4" s="20">
        <v>11</v>
      </c>
      <c r="B4" s="25">
        <v>1</v>
      </c>
      <c r="C4" s="40" t="s">
        <v>2073</v>
      </c>
      <c r="D4" s="41" t="s">
        <v>2074</v>
      </c>
      <c r="E4" s="42">
        <v>1048.32</v>
      </c>
    </row>
    <row r="5" ht="46.5" customHeight="1" spans="1:5">
      <c r="A5" s="20">
        <v>11</v>
      </c>
      <c r="B5" s="16">
        <f>B4+1</f>
        <v>2</v>
      </c>
      <c r="C5" s="41" t="s">
        <v>2075</v>
      </c>
      <c r="D5" s="43" t="s">
        <v>2076</v>
      </c>
      <c r="E5" s="42">
        <v>698.88</v>
      </c>
    </row>
    <row r="6" ht="38.25" spans="1:5">
      <c r="A6" s="20">
        <v>11</v>
      </c>
      <c r="B6" s="16">
        <f t="shared" ref="B6:B54" si="0">B5+1</f>
        <v>3</v>
      </c>
      <c r="C6" s="41" t="s">
        <v>2075</v>
      </c>
      <c r="D6" s="43" t="s">
        <v>2077</v>
      </c>
      <c r="E6" s="42">
        <v>698.88</v>
      </c>
    </row>
    <row r="7" ht="37.5" customHeight="1" spans="1:5">
      <c r="A7" s="20">
        <v>11</v>
      </c>
      <c r="B7" s="16">
        <f t="shared" si="0"/>
        <v>4</v>
      </c>
      <c r="C7" s="44" t="s">
        <v>2078</v>
      </c>
      <c r="D7" s="41" t="s">
        <v>2079</v>
      </c>
      <c r="E7" s="42">
        <v>786.24</v>
      </c>
    </row>
    <row r="8" spans="1:5">
      <c r="A8" s="20">
        <v>11</v>
      </c>
      <c r="B8" s="16">
        <f t="shared" si="0"/>
        <v>5</v>
      </c>
      <c r="C8" s="44"/>
      <c r="D8" s="37" t="s">
        <v>2080</v>
      </c>
      <c r="E8" s="42">
        <v>786.24</v>
      </c>
    </row>
    <row r="9" spans="1:5">
      <c r="A9" s="20">
        <v>11</v>
      </c>
      <c r="B9" s="16">
        <f t="shared" si="0"/>
        <v>6</v>
      </c>
      <c r="C9" s="44"/>
      <c r="D9" s="37" t="s">
        <v>2081</v>
      </c>
      <c r="E9" s="42">
        <v>786.24</v>
      </c>
    </row>
    <row r="10" spans="1:5">
      <c r="A10" s="20">
        <v>11</v>
      </c>
      <c r="B10" s="16">
        <f t="shared" si="0"/>
        <v>7</v>
      </c>
      <c r="C10" s="44"/>
      <c r="D10" s="37" t="s">
        <v>2082</v>
      </c>
      <c r="E10" s="42">
        <v>786.24</v>
      </c>
    </row>
    <row r="11" spans="1:5">
      <c r="A11" s="20">
        <v>11</v>
      </c>
      <c r="B11" s="16">
        <f t="shared" si="0"/>
        <v>8</v>
      </c>
      <c r="C11" s="44"/>
      <c r="D11" s="37" t="s">
        <v>2083</v>
      </c>
      <c r="E11" s="42">
        <v>786.24</v>
      </c>
    </row>
    <row r="12" spans="1:5">
      <c r="A12" s="20">
        <v>11</v>
      </c>
      <c r="B12" s="16">
        <f t="shared" si="0"/>
        <v>9</v>
      </c>
      <c r="C12" s="44"/>
      <c r="D12" s="37" t="s">
        <v>2084</v>
      </c>
      <c r="E12" s="42">
        <v>786.24</v>
      </c>
    </row>
    <row r="13" spans="1:5">
      <c r="A13" s="20">
        <v>11</v>
      </c>
      <c r="B13" s="16">
        <f t="shared" si="0"/>
        <v>10</v>
      </c>
      <c r="C13" s="44"/>
      <c r="D13" s="37" t="s">
        <v>2085</v>
      </c>
      <c r="E13" s="42">
        <v>786.24</v>
      </c>
    </row>
    <row r="14" ht="25.5" spans="1:5">
      <c r="A14" s="20">
        <v>11</v>
      </c>
      <c r="B14" s="16">
        <f t="shared" si="0"/>
        <v>11</v>
      </c>
      <c r="C14" s="44"/>
      <c r="D14" s="41" t="s">
        <v>2086</v>
      </c>
      <c r="E14" s="42">
        <v>786.24</v>
      </c>
    </row>
    <row r="15" ht="25.5" spans="1:5">
      <c r="A15" s="20">
        <v>11</v>
      </c>
      <c r="B15" s="16">
        <f t="shared" si="0"/>
        <v>12</v>
      </c>
      <c r="C15" s="44"/>
      <c r="D15" s="41" t="s">
        <v>2087</v>
      </c>
      <c r="E15" s="42">
        <v>786.24</v>
      </c>
    </row>
    <row r="16" ht="25.5" spans="1:5">
      <c r="A16" s="20">
        <v>11</v>
      </c>
      <c r="B16" s="16">
        <f t="shared" si="0"/>
        <v>13</v>
      </c>
      <c r="C16" s="44"/>
      <c r="D16" s="41" t="s">
        <v>2088</v>
      </c>
      <c r="E16" s="42">
        <v>786.24</v>
      </c>
    </row>
    <row r="17" spans="1:5">
      <c r="A17" s="20">
        <v>11</v>
      </c>
      <c r="B17" s="16">
        <f t="shared" si="0"/>
        <v>14</v>
      </c>
      <c r="C17" s="44"/>
      <c r="D17" s="37" t="s">
        <v>2089</v>
      </c>
      <c r="E17" s="42">
        <v>786.24</v>
      </c>
    </row>
    <row r="18" ht="25.5" spans="1:5">
      <c r="A18" s="20">
        <v>11</v>
      </c>
      <c r="B18" s="16">
        <f t="shared" si="0"/>
        <v>15</v>
      </c>
      <c r="C18" s="44"/>
      <c r="D18" s="41" t="s">
        <v>2090</v>
      </c>
      <c r="E18" s="42">
        <v>786.24</v>
      </c>
    </row>
    <row r="19" spans="1:5">
      <c r="A19" s="20">
        <v>11</v>
      </c>
      <c r="B19" s="16">
        <f t="shared" si="0"/>
        <v>16</v>
      </c>
      <c r="C19" s="44"/>
      <c r="D19" s="37" t="s">
        <v>2091</v>
      </c>
      <c r="E19" s="42">
        <v>786.24</v>
      </c>
    </row>
    <row r="20" ht="59.25" customHeight="1" spans="1:5">
      <c r="A20" s="20">
        <v>11</v>
      </c>
      <c r="B20" s="16">
        <f t="shared" si="0"/>
        <v>17</v>
      </c>
      <c r="C20" s="44" t="s">
        <v>2092</v>
      </c>
      <c r="D20" s="43" t="s">
        <v>2093</v>
      </c>
      <c r="E20" s="42">
        <v>786.24</v>
      </c>
    </row>
    <row r="21" ht="84.75" customHeight="1" spans="1:5">
      <c r="A21" s="20">
        <v>11</v>
      </c>
      <c r="B21" s="16">
        <f t="shared" si="0"/>
        <v>18</v>
      </c>
      <c r="C21" s="44"/>
      <c r="D21" s="45" t="s">
        <v>2094</v>
      </c>
      <c r="E21" s="42">
        <v>786.24</v>
      </c>
    </row>
    <row r="22" ht="65.25" customHeight="1" spans="1:5">
      <c r="A22" s="20">
        <v>11</v>
      </c>
      <c r="B22" s="16">
        <f t="shared" si="0"/>
        <v>19</v>
      </c>
      <c r="C22" s="44"/>
      <c r="D22" s="45" t="s">
        <v>2095</v>
      </c>
      <c r="E22" s="42">
        <v>786.24</v>
      </c>
    </row>
    <row r="23" customHeight="1" spans="1:5">
      <c r="A23" s="20">
        <v>11</v>
      </c>
      <c r="B23" s="16">
        <f t="shared" si="0"/>
        <v>20</v>
      </c>
      <c r="C23" s="45" t="s">
        <v>2096</v>
      </c>
      <c r="D23" s="46" t="s">
        <v>2097</v>
      </c>
      <c r="E23" s="42">
        <v>786.24</v>
      </c>
    </row>
    <row r="24" spans="1:5">
      <c r="A24" s="20">
        <v>11</v>
      </c>
      <c r="B24" s="16">
        <f t="shared" si="0"/>
        <v>21</v>
      </c>
      <c r="C24" s="47"/>
      <c r="D24" s="46" t="s">
        <v>2098</v>
      </c>
      <c r="E24" s="42">
        <v>786.24</v>
      </c>
    </row>
    <row r="25" ht="25.5" spans="1:5">
      <c r="A25" s="20">
        <v>11</v>
      </c>
      <c r="B25" s="16">
        <f t="shared" si="0"/>
        <v>22</v>
      </c>
      <c r="C25" s="47"/>
      <c r="D25" s="28" t="s">
        <v>2099</v>
      </c>
      <c r="E25" s="42">
        <v>786.24</v>
      </c>
    </row>
    <row r="26" ht="29.25" customHeight="1" spans="1:5">
      <c r="A26" s="20">
        <v>11</v>
      </c>
      <c r="B26" s="16">
        <f t="shared" si="0"/>
        <v>23</v>
      </c>
      <c r="C26" s="47"/>
      <c r="D26" s="28" t="s">
        <v>2100</v>
      </c>
      <c r="E26" s="42">
        <v>786.24</v>
      </c>
    </row>
    <row r="27" ht="25.5" spans="1:5">
      <c r="A27" s="20">
        <v>11</v>
      </c>
      <c r="B27" s="16">
        <f t="shared" si="0"/>
        <v>24</v>
      </c>
      <c r="C27" s="47"/>
      <c r="D27" s="28" t="s">
        <v>2101</v>
      </c>
      <c r="E27" s="42">
        <v>786.24</v>
      </c>
    </row>
    <row r="28" ht="19.5" customHeight="1" spans="1:5">
      <c r="A28" s="20">
        <v>11</v>
      </c>
      <c r="B28" s="16">
        <f t="shared" si="0"/>
        <v>25</v>
      </c>
      <c r="C28" s="47"/>
      <c r="D28" s="46" t="s">
        <v>2102</v>
      </c>
      <c r="E28" s="42">
        <v>786.24</v>
      </c>
    </row>
    <row r="29" ht="21.75" customHeight="1" spans="1:5">
      <c r="A29" s="20">
        <v>11</v>
      </c>
      <c r="B29" s="16">
        <f t="shared" si="0"/>
        <v>26</v>
      </c>
      <c r="C29" s="47"/>
      <c r="D29" s="46" t="s">
        <v>2103</v>
      </c>
      <c r="E29" s="42">
        <v>786.24</v>
      </c>
    </row>
    <row r="30" ht="25.5" spans="1:5">
      <c r="A30" s="20">
        <v>11</v>
      </c>
      <c r="B30" s="16">
        <f t="shared" si="0"/>
        <v>27</v>
      </c>
      <c r="C30" s="44" t="s">
        <v>2104</v>
      </c>
      <c r="D30" s="41" t="s">
        <v>2105</v>
      </c>
      <c r="E30" s="42">
        <v>786.24</v>
      </c>
    </row>
    <row r="31" ht="25.5" spans="1:5">
      <c r="A31" s="20">
        <v>11</v>
      </c>
      <c r="B31" s="16">
        <f t="shared" si="0"/>
        <v>28</v>
      </c>
      <c r="C31" s="40"/>
      <c r="D31" s="41" t="s">
        <v>2106</v>
      </c>
      <c r="E31" s="42">
        <v>786.24</v>
      </c>
    </row>
    <row r="32" ht="25.5" spans="1:5">
      <c r="A32" s="20">
        <v>11</v>
      </c>
      <c r="B32" s="16">
        <f t="shared" si="0"/>
        <v>29</v>
      </c>
      <c r="C32" s="40"/>
      <c r="D32" s="41" t="s">
        <v>2107</v>
      </c>
      <c r="E32" s="42">
        <v>786.24</v>
      </c>
    </row>
    <row r="33" ht="25.5" spans="1:5">
      <c r="A33" s="20">
        <v>11</v>
      </c>
      <c r="B33" s="16">
        <f t="shared" si="0"/>
        <v>30</v>
      </c>
      <c r="C33" s="40"/>
      <c r="D33" s="41" t="s">
        <v>2108</v>
      </c>
      <c r="E33" s="42">
        <v>786.24</v>
      </c>
    </row>
    <row r="34" ht="22.5" customHeight="1" spans="1:5">
      <c r="A34" s="20">
        <v>11</v>
      </c>
      <c r="B34" s="16">
        <f t="shared" si="0"/>
        <v>31</v>
      </c>
      <c r="C34" s="40"/>
      <c r="D34" s="37" t="s">
        <v>2109</v>
      </c>
      <c r="E34" s="42">
        <v>786.24</v>
      </c>
    </row>
    <row r="35" ht="21" customHeight="1" spans="1:5">
      <c r="A35" s="20">
        <v>11</v>
      </c>
      <c r="B35" s="16">
        <f t="shared" si="0"/>
        <v>32</v>
      </c>
      <c r="C35" s="40" t="s">
        <v>2110</v>
      </c>
      <c r="D35" s="37" t="s">
        <v>2111</v>
      </c>
      <c r="E35" s="42">
        <v>786.24</v>
      </c>
    </row>
    <row r="36" ht="29.25" customHeight="1" spans="1:5">
      <c r="A36" s="20">
        <v>11</v>
      </c>
      <c r="B36" s="16">
        <f t="shared" si="0"/>
        <v>33</v>
      </c>
      <c r="C36" s="40"/>
      <c r="D36" s="41" t="s">
        <v>2112</v>
      </c>
      <c r="E36" s="42">
        <v>786.24</v>
      </c>
    </row>
    <row r="37" ht="25.5" spans="1:5">
      <c r="A37" s="20">
        <v>11</v>
      </c>
      <c r="B37" s="16">
        <f t="shared" si="0"/>
        <v>34</v>
      </c>
      <c r="C37" s="40"/>
      <c r="D37" s="41" t="s">
        <v>2113</v>
      </c>
      <c r="E37" s="42">
        <v>786.24</v>
      </c>
    </row>
    <row r="38" ht="25.5" spans="1:5">
      <c r="A38" s="20">
        <v>11</v>
      </c>
      <c r="B38" s="16">
        <f t="shared" si="0"/>
        <v>35</v>
      </c>
      <c r="C38" s="40"/>
      <c r="D38" s="41" t="s">
        <v>2108</v>
      </c>
      <c r="E38" s="42">
        <v>786.24</v>
      </c>
    </row>
    <row r="39" ht="21.75" customHeight="1" spans="1:5">
      <c r="A39" s="20">
        <v>11</v>
      </c>
      <c r="B39" s="16">
        <f t="shared" si="0"/>
        <v>36</v>
      </c>
      <c r="C39" s="44" t="s">
        <v>2114</v>
      </c>
      <c r="D39" s="37" t="s">
        <v>2115</v>
      </c>
      <c r="E39" s="42">
        <v>786.24</v>
      </c>
    </row>
    <row r="40" ht="27.75" customHeight="1" spans="1:5">
      <c r="A40" s="20">
        <v>11</v>
      </c>
      <c r="B40" s="16">
        <f t="shared" si="0"/>
        <v>37</v>
      </c>
      <c r="C40" s="40"/>
      <c r="D40" s="41" t="s">
        <v>2116</v>
      </c>
      <c r="E40" s="42">
        <v>786.24</v>
      </c>
    </row>
    <row r="41" ht="29.25" customHeight="1" spans="1:5">
      <c r="A41" s="20">
        <v>11</v>
      </c>
      <c r="B41" s="16">
        <f t="shared" si="0"/>
        <v>38</v>
      </c>
      <c r="C41" s="40"/>
      <c r="D41" s="41" t="s">
        <v>2117</v>
      </c>
      <c r="E41" s="42">
        <v>786.24</v>
      </c>
    </row>
    <row r="42" spans="1:5">
      <c r="A42" s="20">
        <v>11</v>
      </c>
      <c r="B42" s="16">
        <f t="shared" si="0"/>
        <v>39</v>
      </c>
      <c r="C42" s="44" t="s">
        <v>2118</v>
      </c>
      <c r="D42" s="37" t="s">
        <v>2119</v>
      </c>
      <c r="E42" s="42">
        <v>786.24</v>
      </c>
    </row>
    <row r="43" spans="1:5">
      <c r="A43" s="20">
        <v>11</v>
      </c>
      <c r="B43" s="16">
        <f t="shared" si="0"/>
        <v>40</v>
      </c>
      <c r="C43" s="40"/>
      <c r="D43" s="37" t="s">
        <v>2120</v>
      </c>
      <c r="E43" s="42">
        <v>786.24</v>
      </c>
    </row>
    <row r="44" spans="1:5">
      <c r="A44" s="20">
        <v>11</v>
      </c>
      <c r="B44" s="16">
        <f t="shared" si="0"/>
        <v>41</v>
      </c>
      <c r="C44" s="40"/>
      <c r="D44" s="41" t="s">
        <v>2121</v>
      </c>
      <c r="E44" s="42">
        <v>786.24</v>
      </c>
    </row>
    <row r="45" spans="1:5">
      <c r="A45" s="20">
        <v>11</v>
      </c>
      <c r="B45" s="16">
        <f t="shared" si="0"/>
        <v>42</v>
      </c>
      <c r="C45" s="40"/>
      <c r="D45" s="37" t="s">
        <v>2122</v>
      </c>
      <c r="E45" s="42">
        <v>786.24</v>
      </c>
    </row>
    <row r="46" ht="25.5" spans="1:5">
      <c r="A46" s="20">
        <v>11</v>
      </c>
      <c r="B46" s="16">
        <f t="shared" si="0"/>
        <v>43</v>
      </c>
      <c r="C46" s="40"/>
      <c r="D46" s="41" t="s">
        <v>2123</v>
      </c>
      <c r="E46" s="42">
        <v>786.24</v>
      </c>
    </row>
    <row r="47" ht="25.5" spans="1:5">
      <c r="A47" s="20">
        <v>11</v>
      </c>
      <c r="B47" s="16">
        <f t="shared" si="0"/>
        <v>44</v>
      </c>
      <c r="C47" s="40"/>
      <c r="D47" s="41" t="s">
        <v>2124</v>
      </c>
      <c r="E47" s="42">
        <v>786.24</v>
      </c>
    </row>
    <row r="48" spans="1:5">
      <c r="A48" s="20">
        <v>11</v>
      </c>
      <c r="B48" s="16">
        <f t="shared" si="0"/>
        <v>45</v>
      </c>
      <c r="C48" s="40"/>
      <c r="D48" s="41" t="s">
        <v>2125</v>
      </c>
      <c r="E48" s="42">
        <v>786.24</v>
      </c>
    </row>
    <row r="49" spans="1:5">
      <c r="A49" s="20">
        <v>11</v>
      </c>
      <c r="B49" s="16">
        <f t="shared" si="0"/>
        <v>46</v>
      </c>
      <c r="C49" s="40"/>
      <c r="D49" s="45" t="s">
        <v>2126</v>
      </c>
      <c r="E49" s="42">
        <v>786.24</v>
      </c>
    </row>
    <row r="50" ht="41.25" customHeight="1" spans="1:5">
      <c r="A50" s="20">
        <v>11</v>
      </c>
      <c r="B50" s="16">
        <f t="shared" si="0"/>
        <v>47</v>
      </c>
      <c r="C50" s="44" t="s">
        <v>2127</v>
      </c>
      <c r="D50" s="41" t="s">
        <v>2128</v>
      </c>
      <c r="E50" s="42">
        <v>786.24</v>
      </c>
    </row>
    <row r="51" ht="49.5" customHeight="1" spans="1:5">
      <c r="A51" s="20">
        <v>11</v>
      </c>
      <c r="B51" s="16">
        <f t="shared" si="0"/>
        <v>48</v>
      </c>
      <c r="C51" s="46"/>
      <c r="D51" s="37" t="s">
        <v>2129</v>
      </c>
      <c r="E51" s="42">
        <v>786.24</v>
      </c>
    </row>
    <row r="52" ht="62.25" customHeight="1" spans="1:5">
      <c r="A52" s="20">
        <v>11</v>
      </c>
      <c r="B52" s="16">
        <f t="shared" si="0"/>
        <v>49</v>
      </c>
      <c r="C52" s="46"/>
      <c r="D52" s="41" t="s">
        <v>2130</v>
      </c>
      <c r="E52" s="42">
        <v>786.24</v>
      </c>
    </row>
    <row r="53" ht="47.25" customHeight="1" spans="1:5">
      <c r="A53" s="20">
        <v>11</v>
      </c>
      <c r="B53" s="16">
        <f t="shared" si="0"/>
        <v>50</v>
      </c>
      <c r="C53" s="41" t="s">
        <v>2131</v>
      </c>
      <c r="D53" s="37" t="s">
        <v>2132</v>
      </c>
      <c r="E53" s="42">
        <v>786.24</v>
      </c>
    </row>
    <row r="54" ht="42.75" customHeight="1" spans="1:5">
      <c r="A54" s="20">
        <v>11</v>
      </c>
      <c r="B54" s="16">
        <f t="shared" si="0"/>
        <v>51</v>
      </c>
      <c r="C54" s="37"/>
      <c r="D54" s="37" t="s">
        <v>2133</v>
      </c>
      <c r="E54" s="42">
        <v>786.24</v>
      </c>
    </row>
    <row r="56" ht="30.75" customHeight="1" spans="1:5">
      <c r="A56" s="48" t="s">
        <v>2134</v>
      </c>
      <c r="B56" s="49"/>
      <c r="C56" s="49"/>
      <c r="D56" s="49"/>
      <c r="E56" s="49"/>
    </row>
  </sheetData>
  <mergeCells count="11">
    <mergeCell ref="A3:E3"/>
    <mergeCell ref="A56:E56"/>
    <mergeCell ref="C7:C19"/>
    <mergeCell ref="C20:C22"/>
    <mergeCell ref="C23:C29"/>
    <mergeCell ref="C30:C34"/>
    <mergeCell ref="C35:C38"/>
    <mergeCell ref="C39:C41"/>
    <mergeCell ref="C42:C49"/>
    <mergeCell ref="C50:C52"/>
    <mergeCell ref="C53:C54"/>
  </mergeCells>
  <pageMargins left="0.708661417322835" right="0.708661417322835" top="0.748031496062992" bottom="0.748031496062992" header="0.31496062992126" footer="0.31496062992126"/>
  <pageSetup paperSize="9" scale="96"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47"/>
  <sheetViews>
    <sheetView view="pageBreakPreview" zoomScaleNormal="100" workbookViewId="0">
      <selection activeCell="O6" sqref="O6"/>
    </sheetView>
  </sheetViews>
  <sheetFormatPr defaultColWidth="9" defaultRowHeight="15" outlineLevelCol="4"/>
  <cols>
    <col min="1" max="1" width="5.28571428571429" customWidth="1"/>
    <col min="2" max="2" width="7.14285714285714" style="1" customWidth="1"/>
    <col min="3" max="3" width="42.7142857142857" customWidth="1"/>
    <col min="4" max="4" width="16" style="2" customWidth="1"/>
    <col min="5" max="5" width="14.8571428571429" style="3" customWidth="1"/>
  </cols>
  <sheetData>
    <row r="1" spans="1:5">
      <c r="D1" s="4">
        <v>1.03</v>
      </c>
    </row>
    <row r="2" spans="1:5">
      <c r="A2" s="5"/>
      <c r="B2" s="6"/>
      <c r="C2" s="6"/>
      <c r="D2" s="7" t="s">
        <v>2135</v>
      </c>
    </row>
    <row r="3" ht="72" customHeight="1" spans="1:5">
      <c r="A3" s="8" t="s">
        <v>0</v>
      </c>
      <c r="B3" s="9" t="s">
        <v>1</v>
      </c>
      <c r="C3" s="10" t="s">
        <v>2</v>
      </c>
      <c r="D3" s="11" t="s">
        <v>3</v>
      </c>
      <c r="E3" s="12" t="s">
        <v>1985</v>
      </c>
    </row>
    <row r="4" ht="39" customHeight="1" spans="1:5">
      <c r="A4" s="13" t="s">
        <v>2136</v>
      </c>
      <c r="B4" s="14"/>
      <c r="C4" s="14"/>
      <c r="D4" s="14"/>
      <c r="E4" s="15"/>
    </row>
    <row r="5" ht="19.5" customHeight="1" spans="1:5">
      <c r="A5">
        <v>12</v>
      </c>
      <c r="B5" s="16">
        <v>1</v>
      </c>
      <c r="C5" s="17" t="s">
        <v>2137</v>
      </c>
      <c r="D5" s="18">
        <v>338.744</v>
      </c>
      <c r="E5" s="19">
        <f>D5*$D$1</f>
        <v>348.90632</v>
      </c>
    </row>
    <row r="6" ht="19.5" customHeight="1" spans="1:5">
      <c r="A6" s="20">
        <v>12</v>
      </c>
      <c r="B6" s="16">
        <v>2</v>
      </c>
      <c r="C6" s="21" t="s">
        <v>9</v>
      </c>
      <c r="D6" s="18">
        <v>5783.35</v>
      </c>
      <c r="E6" s="19">
        <f t="shared" ref="E6:E69" si="0">D6*$D$1</f>
        <v>5956.8505</v>
      </c>
    </row>
    <row r="7" ht="25.5" spans="1:5">
      <c r="A7" s="21">
        <v>12</v>
      </c>
      <c r="B7" s="22" t="s">
        <v>657</v>
      </c>
      <c r="C7" s="21" t="s">
        <v>2138</v>
      </c>
      <c r="D7" s="23" t="s">
        <v>2139</v>
      </c>
      <c r="E7" s="24" t="s">
        <v>2139</v>
      </c>
    </row>
    <row r="8" spans="1:5">
      <c r="A8" s="20"/>
      <c r="B8" s="25"/>
      <c r="C8" s="26" t="s">
        <v>2140</v>
      </c>
      <c r="D8" s="18"/>
      <c r="E8" s="19"/>
    </row>
    <row r="9" ht="17.25" customHeight="1" spans="1:5">
      <c r="A9" s="20">
        <v>12</v>
      </c>
      <c r="B9" s="16">
        <f>B6+1</f>
        <v>3</v>
      </c>
      <c r="C9" s="17" t="s">
        <v>2141</v>
      </c>
      <c r="D9" s="18">
        <v>645.288</v>
      </c>
      <c r="E9" s="19">
        <f t="shared" si="0"/>
        <v>664.64664</v>
      </c>
    </row>
    <row r="10" spans="1:5">
      <c r="A10" s="20">
        <v>12</v>
      </c>
      <c r="B10" s="16">
        <f>B9+1</f>
        <v>4</v>
      </c>
      <c r="C10" s="17" t="s">
        <v>2142</v>
      </c>
      <c r="D10" s="18">
        <v>351.9</v>
      </c>
      <c r="E10" s="19">
        <f t="shared" si="0"/>
        <v>362.457</v>
      </c>
    </row>
    <row r="11" ht="18.75" customHeight="1" spans="1:5">
      <c r="A11" s="20">
        <v>12</v>
      </c>
      <c r="B11" s="16">
        <f t="shared" ref="B11:B70" si="1">B10+1</f>
        <v>5</v>
      </c>
      <c r="C11" s="27" t="s">
        <v>2143</v>
      </c>
      <c r="D11" s="18">
        <v>695.52</v>
      </c>
      <c r="E11" s="19">
        <f t="shared" si="0"/>
        <v>716.3856</v>
      </c>
    </row>
    <row r="12" spans="1:5">
      <c r="A12" s="20">
        <v>12</v>
      </c>
      <c r="B12" s="16">
        <f t="shared" si="1"/>
        <v>6</v>
      </c>
      <c r="C12" s="27" t="s">
        <v>2144</v>
      </c>
      <c r="D12" s="18">
        <v>1758.12</v>
      </c>
      <c r="E12" s="19">
        <f t="shared" si="0"/>
        <v>1810.8636</v>
      </c>
    </row>
    <row r="13" spans="1:5">
      <c r="A13" s="20">
        <v>12</v>
      </c>
      <c r="B13" s="16">
        <f t="shared" si="1"/>
        <v>7</v>
      </c>
      <c r="C13" s="27" t="s">
        <v>2145</v>
      </c>
      <c r="D13" s="18">
        <v>1758.12</v>
      </c>
      <c r="E13" s="19">
        <f t="shared" si="0"/>
        <v>1810.8636</v>
      </c>
    </row>
    <row r="14" spans="1:5">
      <c r="A14" s="20">
        <v>12</v>
      </c>
      <c r="B14" s="16">
        <f t="shared" si="1"/>
        <v>8</v>
      </c>
      <c r="C14" s="27" t="s">
        <v>2146</v>
      </c>
      <c r="D14" s="18">
        <v>1280.272</v>
      </c>
      <c r="E14" s="19">
        <f t="shared" si="0"/>
        <v>1318.68016</v>
      </c>
    </row>
    <row r="15" spans="1:5">
      <c r="A15" s="20">
        <v>12</v>
      </c>
      <c r="B15" s="16">
        <f t="shared" si="1"/>
        <v>9</v>
      </c>
      <c r="C15" s="27" t="s">
        <v>2147</v>
      </c>
      <c r="D15" s="18">
        <v>1284.136</v>
      </c>
      <c r="E15" s="19">
        <f t="shared" si="0"/>
        <v>1322.66008</v>
      </c>
    </row>
    <row r="16" spans="1:5">
      <c r="A16" s="20">
        <v>12</v>
      </c>
      <c r="B16" s="16">
        <f t="shared" si="1"/>
        <v>10</v>
      </c>
      <c r="C16" s="27" t="s">
        <v>2148</v>
      </c>
      <c r="D16" s="18">
        <v>5650.456</v>
      </c>
      <c r="E16" s="19">
        <f t="shared" si="0"/>
        <v>5819.96968</v>
      </c>
    </row>
    <row r="17" spans="1:5">
      <c r="A17" s="20">
        <v>12</v>
      </c>
      <c r="B17" s="16">
        <f t="shared" si="1"/>
        <v>11</v>
      </c>
      <c r="C17" s="27" t="s">
        <v>2149</v>
      </c>
      <c r="D17" s="18">
        <v>1485.064</v>
      </c>
      <c r="E17" s="19">
        <f t="shared" si="0"/>
        <v>1529.61592</v>
      </c>
    </row>
    <row r="18" spans="1:5">
      <c r="A18" s="20">
        <v>12</v>
      </c>
      <c r="B18" s="16">
        <f t="shared" si="1"/>
        <v>12</v>
      </c>
      <c r="C18" s="27" t="s">
        <v>2150</v>
      </c>
      <c r="D18" s="18">
        <v>1485.064</v>
      </c>
      <c r="E18" s="19">
        <f t="shared" si="0"/>
        <v>1529.61592</v>
      </c>
    </row>
    <row r="19" spans="1:5">
      <c r="A19" s="20">
        <v>12</v>
      </c>
      <c r="B19" s="16">
        <f t="shared" si="1"/>
        <v>13</v>
      </c>
      <c r="C19" s="27" t="s">
        <v>2151</v>
      </c>
      <c r="D19" s="18">
        <v>1485.064</v>
      </c>
      <c r="E19" s="19">
        <f t="shared" si="0"/>
        <v>1529.61592</v>
      </c>
    </row>
    <row r="20" spans="1:5">
      <c r="A20" s="20">
        <v>12</v>
      </c>
      <c r="B20" s="16">
        <f t="shared" si="1"/>
        <v>14</v>
      </c>
      <c r="C20" s="27" t="s">
        <v>2152</v>
      </c>
      <c r="D20" s="18">
        <v>1661.52</v>
      </c>
      <c r="E20" s="19">
        <f t="shared" si="0"/>
        <v>1711.3656</v>
      </c>
    </row>
    <row r="21" spans="1:5">
      <c r="A21" s="20">
        <v>12</v>
      </c>
      <c r="B21" s="16">
        <f t="shared" si="1"/>
        <v>15</v>
      </c>
      <c r="C21" s="27" t="s">
        <v>2153</v>
      </c>
      <c r="D21" s="18">
        <v>1173.368</v>
      </c>
      <c r="E21" s="19">
        <f t="shared" si="0"/>
        <v>1208.56904</v>
      </c>
    </row>
    <row r="22" spans="1:5">
      <c r="A22" s="20">
        <v>12</v>
      </c>
      <c r="B22" s="16">
        <f t="shared" si="1"/>
        <v>16</v>
      </c>
      <c r="C22" s="27" t="s">
        <v>2154</v>
      </c>
      <c r="D22" s="18">
        <v>694.232</v>
      </c>
      <c r="E22" s="19">
        <f t="shared" si="0"/>
        <v>715.05896</v>
      </c>
    </row>
    <row r="23" spans="1:5">
      <c r="A23" s="20">
        <v>12</v>
      </c>
      <c r="B23" s="16">
        <f t="shared" si="1"/>
        <v>17</v>
      </c>
      <c r="C23" s="27" t="s">
        <v>2155</v>
      </c>
      <c r="D23" s="18">
        <v>458.528</v>
      </c>
      <c r="E23" s="19">
        <f t="shared" si="0"/>
        <v>472.28384</v>
      </c>
    </row>
    <row r="24" ht="20.25" customHeight="1" spans="1:5">
      <c r="A24" s="20">
        <v>12</v>
      </c>
      <c r="B24" s="16">
        <f t="shared" si="1"/>
        <v>18</v>
      </c>
      <c r="C24" s="17" t="s">
        <v>2156</v>
      </c>
      <c r="D24" s="18">
        <v>202.216</v>
      </c>
      <c r="E24" s="19">
        <f t="shared" si="0"/>
        <v>208.28248</v>
      </c>
    </row>
    <row r="25" ht="22.5" customHeight="1" spans="1:5">
      <c r="A25" s="20"/>
      <c r="B25" s="16"/>
      <c r="C25" s="26" t="s">
        <v>2157</v>
      </c>
      <c r="D25" s="18"/>
      <c r="E25" s="19"/>
    </row>
    <row r="26" ht="25.5" customHeight="1" spans="1:5">
      <c r="A26" s="20">
        <v>12</v>
      </c>
      <c r="B26" s="16">
        <f>B24+1</f>
        <v>19</v>
      </c>
      <c r="C26" s="17" t="s">
        <v>2142</v>
      </c>
      <c r="D26" s="18">
        <v>1215.872</v>
      </c>
      <c r="E26" s="19">
        <f t="shared" si="0"/>
        <v>1252.34816</v>
      </c>
    </row>
    <row r="27" customHeight="1" spans="1:5">
      <c r="A27" s="20">
        <v>12</v>
      </c>
      <c r="B27" s="16">
        <f t="shared" si="1"/>
        <v>20</v>
      </c>
      <c r="C27" s="17" t="s">
        <v>2158</v>
      </c>
      <c r="D27" s="18">
        <v>1246.784</v>
      </c>
      <c r="E27" s="19">
        <f t="shared" si="0"/>
        <v>1284.18752</v>
      </c>
    </row>
    <row r="28" spans="1:5">
      <c r="A28" s="20">
        <v>12</v>
      </c>
      <c r="B28" s="16">
        <f t="shared" si="1"/>
        <v>21</v>
      </c>
      <c r="C28" s="17" t="s">
        <v>2143</v>
      </c>
      <c r="D28" s="18">
        <v>1215.872</v>
      </c>
      <c r="E28" s="19">
        <f t="shared" si="0"/>
        <v>1252.34816</v>
      </c>
    </row>
    <row r="29" spans="1:5">
      <c r="A29" s="20">
        <v>12</v>
      </c>
      <c r="B29" s="16">
        <f t="shared" si="1"/>
        <v>22</v>
      </c>
      <c r="C29" s="28" t="s">
        <v>2159</v>
      </c>
      <c r="D29" s="18">
        <v>1306.032</v>
      </c>
      <c r="E29" s="19">
        <f t="shared" si="0"/>
        <v>1345.21296</v>
      </c>
    </row>
    <row r="30" ht="18" customHeight="1" spans="1:5">
      <c r="A30" s="20">
        <v>12</v>
      </c>
      <c r="B30" s="16">
        <f t="shared" si="1"/>
        <v>23</v>
      </c>
      <c r="C30" s="28" t="s">
        <v>2160</v>
      </c>
      <c r="D30" s="18">
        <v>1430.968</v>
      </c>
      <c r="E30" s="19">
        <f t="shared" si="0"/>
        <v>1473.89704</v>
      </c>
    </row>
    <row r="31" spans="1:5">
      <c r="A31" s="20"/>
      <c r="B31" s="16"/>
      <c r="C31" s="26" t="s">
        <v>2161</v>
      </c>
      <c r="D31" s="18"/>
      <c r="E31" s="19"/>
    </row>
    <row r="32" ht="19.5" customHeight="1" spans="1:5">
      <c r="A32" s="20">
        <v>12</v>
      </c>
      <c r="B32" s="16">
        <f>B30+1</f>
        <v>24</v>
      </c>
      <c r="C32" s="28" t="s">
        <v>2162</v>
      </c>
      <c r="D32" s="18">
        <v>1313.76</v>
      </c>
      <c r="E32" s="19">
        <f t="shared" si="0"/>
        <v>1353.1728</v>
      </c>
    </row>
    <row r="33" ht="15.75" customHeight="1" spans="1:5">
      <c r="A33" s="20">
        <v>12</v>
      </c>
      <c r="B33" s="16">
        <f t="shared" si="1"/>
        <v>25</v>
      </c>
      <c r="C33" s="28" t="s">
        <v>2163</v>
      </c>
      <c r="D33" s="18">
        <v>1250.648</v>
      </c>
      <c r="E33" s="19">
        <f t="shared" si="0"/>
        <v>1288.16744</v>
      </c>
    </row>
    <row r="34" customHeight="1" spans="1:5">
      <c r="A34" s="20">
        <v>12</v>
      </c>
      <c r="B34" s="16">
        <f t="shared" si="1"/>
        <v>26</v>
      </c>
      <c r="C34" s="28" t="s">
        <v>2164</v>
      </c>
      <c r="D34" s="18">
        <v>1761.984</v>
      </c>
      <c r="E34" s="19">
        <f t="shared" si="0"/>
        <v>1814.84352</v>
      </c>
    </row>
    <row r="35" spans="1:5">
      <c r="A35" s="20">
        <v>12</v>
      </c>
      <c r="B35" s="16">
        <f t="shared" si="1"/>
        <v>27</v>
      </c>
      <c r="C35" s="28" t="s">
        <v>2165</v>
      </c>
      <c r="D35" s="18">
        <v>1445.136</v>
      </c>
      <c r="E35" s="19">
        <f t="shared" si="0"/>
        <v>1488.49008</v>
      </c>
    </row>
    <row r="36" spans="1:5">
      <c r="A36" s="20">
        <v>12</v>
      </c>
      <c r="B36" s="16">
        <f t="shared" si="1"/>
        <v>28</v>
      </c>
      <c r="C36" s="28" t="s">
        <v>2166</v>
      </c>
      <c r="D36" s="18">
        <v>1199.128</v>
      </c>
      <c r="E36" s="19">
        <f t="shared" si="0"/>
        <v>1235.10184</v>
      </c>
    </row>
    <row r="37" spans="1:5">
      <c r="A37" s="20">
        <v>12</v>
      </c>
      <c r="B37" s="16">
        <f t="shared" si="1"/>
        <v>29</v>
      </c>
      <c r="C37" s="28" t="s">
        <v>2167</v>
      </c>
      <c r="D37" s="18">
        <v>2997.176</v>
      </c>
      <c r="E37" s="19">
        <f t="shared" si="0"/>
        <v>3087.09128</v>
      </c>
    </row>
    <row r="38" ht="22.5" customHeight="1" spans="1:5">
      <c r="A38" s="20"/>
      <c r="B38" s="16"/>
      <c r="C38" s="26" t="s">
        <v>2168</v>
      </c>
      <c r="D38" s="18"/>
      <c r="E38" s="19"/>
    </row>
    <row r="39" ht="21" customHeight="1" spans="1:5">
      <c r="A39" s="20">
        <v>12</v>
      </c>
      <c r="B39" s="16">
        <f>B37+1</f>
        <v>30</v>
      </c>
      <c r="C39" s="28" t="s">
        <v>2169</v>
      </c>
      <c r="D39" s="18">
        <v>1275.12</v>
      </c>
      <c r="E39" s="19">
        <f t="shared" si="0"/>
        <v>1313.3736</v>
      </c>
    </row>
    <row r="40" ht="19.5" customHeight="1" spans="1:5">
      <c r="A40" s="20">
        <v>12</v>
      </c>
      <c r="B40" s="16">
        <f t="shared" si="1"/>
        <v>31</v>
      </c>
      <c r="C40" s="28" t="s">
        <v>2170</v>
      </c>
      <c r="D40" s="18">
        <v>139.104</v>
      </c>
      <c r="E40" s="19">
        <f t="shared" si="0"/>
        <v>143.27712</v>
      </c>
    </row>
    <row r="41" spans="1:5">
      <c r="A41" s="20">
        <v>12</v>
      </c>
      <c r="B41" s="16">
        <f t="shared" si="1"/>
        <v>32</v>
      </c>
      <c r="C41" s="28" t="s">
        <v>2171</v>
      </c>
      <c r="D41" s="18">
        <v>130.088</v>
      </c>
      <c r="E41" s="19">
        <f t="shared" si="0"/>
        <v>133.99064</v>
      </c>
    </row>
    <row r="42" spans="1:5">
      <c r="A42" s="20">
        <v>12</v>
      </c>
      <c r="B42" s="16">
        <f t="shared" si="1"/>
        <v>33</v>
      </c>
      <c r="C42" s="28" t="s">
        <v>2172</v>
      </c>
      <c r="D42" s="18">
        <v>132.664</v>
      </c>
      <c r="E42" s="19">
        <f t="shared" si="0"/>
        <v>136.64392</v>
      </c>
    </row>
    <row r="43" ht="17.25" customHeight="1" spans="1:5">
      <c r="A43" s="20">
        <v>12</v>
      </c>
      <c r="B43" s="16">
        <f t="shared" si="1"/>
        <v>34</v>
      </c>
      <c r="C43" s="28" t="s">
        <v>2173</v>
      </c>
      <c r="D43" s="18">
        <v>132.664</v>
      </c>
      <c r="E43" s="19">
        <f t="shared" si="0"/>
        <v>136.64392</v>
      </c>
    </row>
    <row r="44" ht="18.75" customHeight="1" spans="1:5">
      <c r="A44" s="20">
        <v>12</v>
      </c>
      <c r="B44" s="16">
        <f t="shared" si="1"/>
        <v>35</v>
      </c>
      <c r="C44" s="28" t="s">
        <v>2174</v>
      </c>
      <c r="D44" s="18">
        <v>154.56</v>
      </c>
      <c r="E44" s="19">
        <f t="shared" si="0"/>
        <v>159.1968</v>
      </c>
    </row>
    <row r="45" ht="18" customHeight="1" spans="1:5">
      <c r="A45" s="20">
        <v>12</v>
      </c>
      <c r="B45" s="16">
        <f t="shared" si="1"/>
        <v>36</v>
      </c>
      <c r="C45" s="28" t="s">
        <v>2175</v>
      </c>
      <c r="D45" s="18">
        <v>195.776</v>
      </c>
      <c r="E45" s="19">
        <f t="shared" si="0"/>
        <v>201.64928</v>
      </c>
    </row>
    <row r="46" customHeight="1" spans="1:5">
      <c r="A46" s="20">
        <v>12</v>
      </c>
      <c r="B46" s="16">
        <v>38</v>
      </c>
      <c r="C46" s="28" t="s">
        <v>2176</v>
      </c>
      <c r="D46" s="18">
        <v>310.408</v>
      </c>
      <c r="E46" s="19">
        <f t="shared" si="0"/>
        <v>319.72024</v>
      </c>
    </row>
    <row r="47" spans="1:5">
      <c r="A47" s="20">
        <v>12</v>
      </c>
      <c r="B47" s="16">
        <f t="shared" si="1"/>
        <v>39</v>
      </c>
      <c r="C47" s="28" t="s">
        <v>2177</v>
      </c>
      <c r="D47" s="18">
        <v>159.712</v>
      </c>
      <c r="E47" s="19">
        <f t="shared" si="0"/>
        <v>164.50336</v>
      </c>
    </row>
    <row r="48" spans="1:5">
      <c r="A48" s="20"/>
      <c r="B48" s="16"/>
      <c r="C48" s="26" t="s">
        <v>2178</v>
      </c>
      <c r="D48" s="18"/>
      <c r="E48" s="19"/>
    </row>
    <row r="49" ht="25.5" spans="1:5">
      <c r="A49" s="20">
        <v>12</v>
      </c>
      <c r="B49" s="16">
        <f>B47+1</f>
        <v>40</v>
      </c>
      <c r="C49" s="28" t="s">
        <v>2179</v>
      </c>
      <c r="D49" s="18">
        <v>749.616</v>
      </c>
      <c r="E49" s="19">
        <f t="shared" si="0"/>
        <v>772.10448</v>
      </c>
    </row>
    <row r="50" spans="1:5">
      <c r="A50" s="20">
        <v>12</v>
      </c>
      <c r="B50" s="16">
        <v>42</v>
      </c>
      <c r="C50" s="28" t="s">
        <v>2180</v>
      </c>
      <c r="D50" s="18">
        <v>786.968</v>
      </c>
      <c r="E50" s="19">
        <f t="shared" si="0"/>
        <v>810.57704</v>
      </c>
    </row>
    <row r="51" ht="25.5" spans="1:5">
      <c r="A51" s="20">
        <v>12</v>
      </c>
      <c r="B51" s="16">
        <f t="shared" si="1"/>
        <v>43</v>
      </c>
      <c r="C51" s="28" t="s">
        <v>2181</v>
      </c>
      <c r="D51" s="18">
        <v>2444.624</v>
      </c>
      <c r="E51" s="19">
        <f t="shared" si="0"/>
        <v>2517.96272</v>
      </c>
    </row>
    <row r="52" spans="1:5">
      <c r="A52" s="20">
        <v>12</v>
      </c>
      <c r="B52" s="16">
        <f t="shared" si="1"/>
        <v>44</v>
      </c>
      <c r="C52" s="28" t="s">
        <v>2182</v>
      </c>
      <c r="D52" s="18">
        <v>786.968</v>
      </c>
      <c r="E52" s="19">
        <f t="shared" si="0"/>
        <v>810.57704</v>
      </c>
    </row>
    <row r="53" spans="1:5">
      <c r="A53" s="20">
        <v>12</v>
      </c>
      <c r="B53" s="16">
        <f t="shared" si="1"/>
        <v>45</v>
      </c>
      <c r="C53" s="28" t="s">
        <v>250</v>
      </c>
      <c r="D53" s="18">
        <v>337.456</v>
      </c>
      <c r="E53" s="19">
        <f t="shared" si="0"/>
        <v>347.57968</v>
      </c>
    </row>
    <row r="54" ht="17.25" customHeight="1" spans="1:5">
      <c r="A54" s="20">
        <v>12</v>
      </c>
      <c r="B54" s="16">
        <f t="shared" si="1"/>
        <v>46</v>
      </c>
      <c r="C54" s="28" t="s">
        <v>2183</v>
      </c>
      <c r="D54" s="18">
        <v>150.696</v>
      </c>
      <c r="E54" s="19">
        <f t="shared" si="0"/>
        <v>155.21688</v>
      </c>
    </row>
    <row r="55" ht="29.25" customHeight="1" spans="1:5">
      <c r="A55" s="20">
        <v>12</v>
      </c>
      <c r="B55" s="16">
        <f t="shared" si="1"/>
        <v>47</v>
      </c>
      <c r="C55" s="28" t="s">
        <v>2184</v>
      </c>
      <c r="D55" s="18">
        <v>185.472</v>
      </c>
      <c r="E55" s="19">
        <f t="shared" si="0"/>
        <v>191.03616</v>
      </c>
    </row>
    <row r="56" ht="17.25" customHeight="1" spans="1:5">
      <c r="A56" s="20">
        <v>12</v>
      </c>
      <c r="B56" s="16">
        <f t="shared" si="1"/>
        <v>48</v>
      </c>
      <c r="C56" s="28" t="s">
        <v>2185</v>
      </c>
      <c r="D56" s="18">
        <v>280.784</v>
      </c>
      <c r="E56" s="19">
        <f t="shared" si="0"/>
        <v>289.20752</v>
      </c>
    </row>
    <row r="57" ht="26.25" customHeight="1" spans="1:5">
      <c r="A57" s="20">
        <v>12</v>
      </c>
      <c r="B57" s="16">
        <f t="shared" si="1"/>
        <v>49</v>
      </c>
      <c r="C57" s="28" t="s">
        <v>2186</v>
      </c>
      <c r="D57" s="18">
        <v>195.776</v>
      </c>
      <c r="E57" s="19">
        <f t="shared" si="0"/>
        <v>201.64928</v>
      </c>
    </row>
    <row r="58" ht="19.5" customHeight="1" spans="1:5">
      <c r="A58" s="20">
        <v>12</v>
      </c>
      <c r="B58" s="16">
        <f t="shared" si="1"/>
        <v>50</v>
      </c>
      <c r="C58" s="28" t="s">
        <v>2187</v>
      </c>
      <c r="D58" s="18">
        <v>78.568</v>
      </c>
      <c r="E58" s="19">
        <f t="shared" si="0"/>
        <v>80.92504</v>
      </c>
    </row>
    <row r="59" ht="19.5" customHeight="1" spans="1:5">
      <c r="A59" s="20">
        <v>12</v>
      </c>
      <c r="B59" s="16">
        <f t="shared" si="1"/>
        <v>51</v>
      </c>
      <c r="C59" s="28" t="s">
        <v>2188</v>
      </c>
      <c r="D59" s="18">
        <v>328.44</v>
      </c>
      <c r="E59" s="19">
        <f t="shared" si="0"/>
        <v>338.2932</v>
      </c>
    </row>
    <row r="60" ht="18" customHeight="1" spans="1:5">
      <c r="A60" s="20">
        <v>12</v>
      </c>
      <c r="B60" s="16">
        <f t="shared" si="1"/>
        <v>52</v>
      </c>
      <c r="C60" s="28" t="s">
        <v>2189</v>
      </c>
      <c r="D60" s="18">
        <v>328.44</v>
      </c>
      <c r="E60" s="19">
        <f t="shared" si="0"/>
        <v>338.2932</v>
      </c>
    </row>
    <row r="61" ht="23.25" customHeight="1" spans="1:5">
      <c r="A61" s="20">
        <v>12</v>
      </c>
      <c r="B61" s="16">
        <f t="shared" si="1"/>
        <v>53</v>
      </c>
      <c r="C61" s="28" t="s">
        <v>2190</v>
      </c>
      <c r="D61" s="18">
        <v>378.672</v>
      </c>
      <c r="E61" s="19">
        <f t="shared" si="0"/>
        <v>390.03216</v>
      </c>
    </row>
    <row r="62" ht="23.25" customHeight="1" spans="1:5">
      <c r="A62" s="20">
        <v>12</v>
      </c>
      <c r="B62" s="16">
        <f t="shared" si="1"/>
        <v>54</v>
      </c>
      <c r="C62" s="28" t="s">
        <v>2191</v>
      </c>
      <c r="D62" s="18">
        <v>390.264</v>
      </c>
      <c r="E62" s="19">
        <f t="shared" si="0"/>
        <v>401.97192</v>
      </c>
    </row>
    <row r="63" ht="29.25" customHeight="1" spans="1:5">
      <c r="A63" s="20">
        <v>12</v>
      </c>
      <c r="B63" s="16">
        <f t="shared" si="1"/>
        <v>55</v>
      </c>
      <c r="C63" s="28" t="s">
        <v>2192</v>
      </c>
      <c r="D63" s="18">
        <v>293.664</v>
      </c>
      <c r="E63" s="19">
        <f t="shared" si="0"/>
        <v>302.47392</v>
      </c>
    </row>
    <row r="64" ht="20.25" customHeight="1" spans="1:5">
      <c r="A64" s="20">
        <v>12</v>
      </c>
      <c r="B64" s="16">
        <f t="shared" si="1"/>
        <v>56</v>
      </c>
      <c r="C64" s="28" t="s">
        <v>2193</v>
      </c>
      <c r="D64" s="18">
        <v>734.16</v>
      </c>
      <c r="E64" s="19">
        <f t="shared" si="0"/>
        <v>756.1848</v>
      </c>
    </row>
    <row r="65" ht="23.25" customHeight="1" spans="1:5">
      <c r="A65" s="20">
        <v>12</v>
      </c>
      <c r="B65" s="16">
        <f t="shared" si="1"/>
        <v>57</v>
      </c>
      <c r="C65" s="28" t="s">
        <v>2194</v>
      </c>
      <c r="D65" s="18">
        <v>180.32</v>
      </c>
      <c r="E65" s="19">
        <f t="shared" si="0"/>
        <v>185.7296</v>
      </c>
    </row>
    <row r="66" ht="23.25" customHeight="1" spans="1:5">
      <c r="A66" s="20">
        <v>12</v>
      </c>
      <c r="B66" s="16">
        <f t="shared" si="1"/>
        <v>58</v>
      </c>
      <c r="C66" s="28" t="s">
        <v>2195</v>
      </c>
      <c r="D66" s="18">
        <v>166.152</v>
      </c>
      <c r="E66" s="19">
        <f t="shared" si="0"/>
        <v>171.13656</v>
      </c>
    </row>
    <row r="67" ht="23.25" customHeight="1" spans="1:5">
      <c r="A67" s="20">
        <v>12</v>
      </c>
      <c r="B67" s="16">
        <f t="shared" si="1"/>
        <v>59</v>
      </c>
      <c r="C67" s="28" t="s">
        <v>2196</v>
      </c>
      <c r="D67" s="18">
        <v>97.888</v>
      </c>
      <c r="E67" s="19">
        <f t="shared" si="0"/>
        <v>100.82464</v>
      </c>
    </row>
    <row r="68" ht="23.25" customHeight="1" spans="1:5">
      <c r="A68" s="20">
        <v>12</v>
      </c>
      <c r="B68" s="16">
        <f t="shared" si="1"/>
        <v>60</v>
      </c>
      <c r="C68" s="28" t="s">
        <v>2197</v>
      </c>
      <c r="D68" s="18">
        <v>150.696</v>
      </c>
      <c r="E68" s="19">
        <f t="shared" si="0"/>
        <v>155.21688</v>
      </c>
    </row>
    <row r="69" ht="23.25" customHeight="1" spans="1:5">
      <c r="A69" s="20">
        <v>12</v>
      </c>
      <c r="B69" s="16">
        <f t="shared" si="1"/>
        <v>61</v>
      </c>
      <c r="C69" s="28" t="s">
        <v>2198</v>
      </c>
      <c r="D69" s="18">
        <v>654.304</v>
      </c>
      <c r="E69" s="19">
        <f t="shared" si="0"/>
        <v>673.93312</v>
      </c>
    </row>
    <row r="70" ht="23.25" customHeight="1" spans="1:5">
      <c r="A70" s="20">
        <v>12</v>
      </c>
      <c r="B70" s="16">
        <f t="shared" si="1"/>
        <v>62</v>
      </c>
      <c r="C70" s="28" t="s">
        <v>2199</v>
      </c>
      <c r="D70" s="18">
        <v>524.216</v>
      </c>
      <c r="E70" s="19">
        <f t="shared" ref="E70:E132" si="2">D70*$D$1</f>
        <v>539.94248</v>
      </c>
    </row>
    <row r="71" ht="23.25" customHeight="1" spans="1:5">
      <c r="A71" s="20"/>
      <c r="B71" s="16"/>
      <c r="C71" s="26" t="s">
        <v>2200</v>
      </c>
      <c r="D71" s="18"/>
      <c r="E71" s="19"/>
    </row>
    <row r="72" ht="22.5" customHeight="1" spans="1:5">
      <c r="A72" s="20">
        <v>12</v>
      </c>
      <c r="B72" s="16">
        <f>B70+1</f>
        <v>63</v>
      </c>
      <c r="C72" s="28" t="s">
        <v>2201</v>
      </c>
      <c r="D72" s="18">
        <v>282.072</v>
      </c>
      <c r="E72" s="19">
        <f t="shared" si="2"/>
        <v>290.53416</v>
      </c>
    </row>
    <row r="73" ht="19.5" customHeight="1" spans="1:5">
      <c r="A73" s="20">
        <v>12</v>
      </c>
      <c r="B73" s="16">
        <f t="shared" ref="B73:B143" si="3">B72+1</f>
        <v>64</v>
      </c>
      <c r="C73" s="28" t="s">
        <v>2202</v>
      </c>
      <c r="D73" s="18">
        <v>319.424</v>
      </c>
      <c r="E73" s="19">
        <f t="shared" si="2"/>
        <v>329.00672</v>
      </c>
    </row>
    <row r="74" ht="21" customHeight="1" spans="1:5">
      <c r="A74" s="20">
        <v>12</v>
      </c>
      <c r="B74" s="16">
        <f t="shared" si="3"/>
        <v>65</v>
      </c>
      <c r="C74" s="28" t="s">
        <v>2203</v>
      </c>
      <c r="D74" s="18">
        <v>243.432</v>
      </c>
      <c r="E74" s="19">
        <f t="shared" si="2"/>
        <v>250.73496</v>
      </c>
    </row>
    <row r="75" ht="21" customHeight="1" spans="1:5">
      <c r="A75" s="20">
        <v>12</v>
      </c>
      <c r="B75" s="16">
        <f t="shared" si="3"/>
        <v>66</v>
      </c>
      <c r="C75" s="28" t="s">
        <v>2204</v>
      </c>
      <c r="D75" s="18">
        <v>207.368</v>
      </c>
      <c r="E75" s="19">
        <f t="shared" si="2"/>
        <v>213.58904</v>
      </c>
    </row>
    <row r="76" ht="21" customHeight="1" spans="1:5">
      <c r="A76" s="20">
        <v>12</v>
      </c>
      <c r="B76" s="16">
        <f t="shared" si="3"/>
        <v>67</v>
      </c>
      <c r="C76" s="28" t="s">
        <v>2205</v>
      </c>
      <c r="D76" s="18">
        <v>159.712</v>
      </c>
      <c r="E76" s="19">
        <f t="shared" si="2"/>
        <v>164.50336</v>
      </c>
    </row>
    <row r="77" ht="19.5" customHeight="1" spans="1:5">
      <c r="A77" s="20">
        <v>12</v>
      </c>
      <c r="B77" s="16">
        <f t="shared" si="3"/>
        <v>68</v>
      </c>
      <c r="C77" s="28" t="s">
        <v>2206</v>
      </c>
      <c r="D77" s="18">
        <v>262.752</v>
      </c>
      <c r="E77" s="19">
        <f t="shared" si="2"/>
        <v>270.63456</v>
      </c>
    </row>
    <row r="78" ht="18.75" customHeight="1" spans="1:5">
      <c r="A78" s="20">
        <v>12</v>
      </c>
      <c r="B78" s="16">
        <f t="shared" si="3"/>
        <v>69</v>
      </c>
      <c r="C78" s="28" t="s">
        <v>2207</v>
      </c>
      <c r="D78" s="18">
        <v>300.104</v>
      </c>
      <c r="E78" s="19">
        <f t="shared" si="2"/>
        <v>309.10712</v>
      </c>
    </row>
    <row r="79" ht="21.75" customHeight="1" spans="1:5">
      <c r="A79" s="20">
        <v>12</v>
      </c>
      <c r="B79" s="16">
        <f t="shared" si="3"/>
        <v>70</v>
      </c>
      <c r="C79" s="28" t="s">
        <v>2208</v>
      </c>
      <c r="D79" s="18">
        <v>376.096</v>
      </c>
      <c r="E79" s="19">
        <f t="shared" si="2"/>
        <v>387.37888</v>
      </c>
    </row>
    <row r="80" ht="23.25" customHeight="1" spans="1:5">
      <c r="A80" s="20">
        <v>12</v>
      </c>
      <c r="B80" s="16">
        <f t="shared" si="3"/>
        <v>71</v>
      </c>
      <c r="C80" s="28" t="s">
        <v>2209</v>
      </c>
      <c r="D80" s="18">
        <v>449.512</v>
      </c>
      <c r="E80" s="19">
        <f t="shared" si="2"/>
        <v>462.99736</v>
      </c>
    </row>
    <row r="81" ht="23.25" customHeight="1" spans="1:5">
      <c r="A81" s="20"/>
      <c r="B81" s="16"/>
      <c r="C81" s="26" t="s">
        <v>2210</v>
      </c>
      <c r="D81" s="18"/>
      <c r="E81" s="19"/>
    </row>
    <row r="82" ht="23.25" customHeight="1" spans="1:5">
      <c r="A82" s="20">
        <v>12</v>
      </c>
      <c r="B82" s="16">
        <f>B80+1</f>
        <v>72</v>
      </c>
      <c r="C82" s="28" t="s">
        <v>2211</v>
      </c>
      <c r="D82" s="18">
        <v>90.16</v>
      </c>
      <c r="E82" s="19">
        <f t="shared" si="2"/>
        <v>92.8648</v>
      </c>
    </row>
    <row r="83" ht="23.25" customHeight="1" spans="1:5">
      <c r="A83" s="20">
        <v>12</v>
      </c>
      <c r="B83" s="16">
        <f>B82+1</f>
        <v>73</v>
      </c>
      <c r="C83" s="28" t="s">
        <v>2212</v>
      </c>
      <c r="D83" s="18">
        <v>97.888</v>
      </c>
      <c r="E83" s="19">
        <f t="shared" si="2"/>
        <v>100.82464</v>
      </c>
    </row>
    <row r="84" ht="20.25" customHeight="1" spans="1:5">
      <c r="A84" s="20">
        <v>12</v>
      </c>
      <c r="B84" s="16">
        <f>B83+1</f>
        <v>74</v>
      </c>
      <c r="C84" s="28" t="s">
        <v>2213</v>
      </c>
      <c r="D84" s="18">
        <v>90.16</v>
      </c>
      <c r="E84" s="19">
        <f t="shared" si="2"/>
        <v>92.8648</v>
      </c>
    </row>
    <row r="85" ht="21" customHeight="1" spans="1:5">
      <c r="A85" s="20">
        <v>12</v>
      </c>
      <c r="B85" s="16">
        <f>B84+1</f>
        <v>75</v>
      </c>
      <c r="C85" s="28" t="s">
        <v>2214</v>
      </c>
      <c r="D85" s="18">
        <v>90.16</v>
      </c>
      <c r="E85" s="19">
        <f t="shared" si="2"/>
        <v>92.8648</v>
      </c>
    </row>
    <row r="86" ht="23.25" customHeight="1" spans="1:5">
      <c r="A86" s="20">
        <v>12</v>
      </c>
      <c r="B86" s="16">
        <f t="shared" si="3"/>
        <v>76</v>
      </c>
      <c r="C86" s="28" t="s">
        <v>2215</v>
      </c>
      <c r="D86" s="18">
        <v>131.376</v>
      </c>
      <c r="E86" s="19">
        <f t="shared" si="2"/>
        <v>135.31728</v>
      </c>
    </row>
    <row r="87" ht="23.25" customHeight="1" spans="1:5">
      <c r="A87" s="20">
        <v>12</v>
      </c>
      <c r="B87" s="16">
        <f t="shared" si="3"/>
        <v>77</v>
      </c>
      <c r="C87" s="28" t="s">
        <v>2216</v>
      </c>
      <c r="D87" s="18">
        <v>90.16</v>
      </c>
      <c r="E87" s="19">
        <f t="shared" si="2"/>
        <v>92.8648</v>
      </c>
    </row>
    <row r="88" ht="29.25" customHeight="1" spans="1:5">
      <c r="A88" s="20">
        <v>12</v>
      </c>
      <c r="B88" s="16">
        <f t="shared" si="3"/>
        <v>78</v>
      </c>
      <c r="C88" s="28" t="s">
        <v>2217</v>
      </c>
      <c r="D88" s="18">
        <v>139.104</v>
      </c>
      <c r="E88" s="19">
        <f t="shared" si="2"/>
        <v>143.27712</v>
      </c>
    </row>
    <row r="89" ht="29.25" customHeight="1" spans="1:5">
      <c r="A89" s="20">
        <v>12</v>
      </c>
      <c r="B89" s="16">
        <f t="shared" si="3"/>
        <v>79</v>
      </c>
      <c r="C89" s="28" t="s">
        <v>2218</v>
      </c>
      <c r="D89" s="18">
        <v>131.376</v>
      </c>
      <c r="E89" s="19">
        <f t="shared" si="2"/>
        <v>135.31728</v>
      </c>
    </row>
    <row r="90" ht="26.25" customHeight="1" spans="1:5">
      <c r="A90" s="20">
        <v>12</v>
      </c>
      <c r="B90" s="16">
        <f t="shared" si="3"/>
        <v>80</v>
      </c>
      <c r="C90" s="28" t="s">
        <v>2219</v>
      </c>
      <c r="D90" s="18">
        <v>839.776</v>
      </c>
      <c r="E90" s="19">
        <f t="shared" si="2"/>
        <v>864.96928</v>
      </c>
    </row>
    <row r="91" ht="26.25" customHeight="1" spans="1:5">
      <c r="A91" s="20">
        <v>12</v>
      </c>
      <c r="B91" s="16">
        <f t="shared" si="3"/>
        <v>81</v>
      </c>
      <c r="C91" s="28" t="s">
        <v>2220</v>
      </c>
      <c r="D91" s="18">
        <v>519.064</v>
      </c>
      <c r="E91" s="19">
        <f t="shared" si="2"/>
        <v>534.63592</v>
      </c>
    </row>
    <row r="92" ht="30.75" customHeight="1" spans="1:5">
      <c r="A92" s="20">
        <v>12</v>
      </c>
      <c r="B92" s="16">
        <f t="shared" si="3"/>
        <v>82</v>
      </c>
      <c r="C92" s="28" t="s">
        <v>2221</v>
      </c>
      <c r="D92" s="18">
        <v>3373.272</v>
      </c>
      <c r="E92" s="19">
        <f t="shared" si="2"/>
        <v>3474.47016</v>
      </c>
    </row>
    <row r="93" ht="21" customHeight="1" spans="1:5">
      <c r="A93" s="20">
        <v>12</v>
      </c>
      <c r="B93" s="16">
        <f t="shared" si="3"/>
        <v>83</v>
      </c>
      <c r="C93" s="28" t="s">
        <v>2222</v>
      </c>
      <c r="D93" s="18">
        <v>781.816</v>
      </c>
      <c r="E93" s="19">
        <f t="shared" si="2"/>
        <v>805.27048</v>
      </c>
    </row>
    <row r="94" ht="27.75" customHeight="1" spans="1:5">
      <c r="A94" s="20">
        <v>12</v>
      </c>
      <c r="B94" s="16">
        <v>85</v>
      </c>
      <c r="C94" s="28" t="s">
        <v>2223</v>
      </c>
      <c r="D94" s="18">
        <v>300.104</v>
      </c>
      <c r="E94" s="19">
        <f t="shared" si="2"/>
        <v>309.10712</v>
      </c>
    </row>
    <row r="95" ht="29.25" customHeight="1" spans="1:5">
      <c r="A95" s="20">
        <v>12</v>
      </c>
      <c r="B95" s="16">
        <f t="shared" si="3"/>
        <v>86</v>
      </c>
      <c r="C95" s="28" t="s">
        <v>2224</v>
      </c>
      <c r="D95" s="18">
        <v>781.816</v>
      </c>
      <c r="E95" s="19">
        <f t="shared" si="2"/>
        <v>805.27048</v>
      </c>
    </row>
    <row r="96" ht="23.25" customHeight="1" spans="1:5">
      <c r="A96" s="20">
        <v>12</v>
      </c>
      <c r="B96" s="16">
        <f t="shared" si="3"/>
        <v>87</v>
      </c>
      <c r="C96" s="28" t="s">
        <v>2225</v>
      </c>
      <c r="D96" s="18">
        <v>8146.6</v>
      </c>
      <c r="E96" s="19">
        <f t="shared" si="2"/>
        <v>8390.998</v>
      </c>
    </row>
    <row r="97" ht="24.75" customHeight="1" spans="1:5">
      <c r="A97" s="20">
        <v>12</v>
      </c>
      <c r="B97" s="16">
        <f t="shared" si="3"/>
        <v>88</v>
      </c>
      <c r="C97" s="28" t="s">
        <v>2226</v>
      </c>
      <c r="D97" s="18">
        <v>8146.6</v>
      </c>
      <c r="E97" s="19">
        <f t="shared" si="2"/>
        <v>8390.998</v>
      </c>
    </row>
    <row r="98" ht="26.25" customHeight="1" spans="1:5">
      <c r="A98" s="20">
        <v>12</v>
      </c>
      <c r="B98" s="16">
        <f t="shared" si="3"/>
        <v>89</v>
      </c>
      <c r="C98" s="28" t="s">
        <v>2227</v>
      </c>
      <c r="D98" s="18">
        <v>185.472</v>
      </c>
      <c r="E98" s="19">
        <f t="shared" si="2"/>
        <v>191.03616</v>
      </c>
    </row>
    <row r="99" ht="39.75" customHeight="1" spans="1:5">
      <c r="A99" s="29">
        <v>12</v>
      </c>
      <c r="B99" s="30">
        <f t="shared" si="3"/>
        <v>90</v>
      </c>
      <c r="C99" s="31" t="s">
        <v>2228</v>
      </c>
      <c r="D99" s="18">
        <v>2648.128</v>
      </c>
      <c r="E99" s="19">
        <f t="shared" si="2"/>
        <v>2727.57184</v>
      </c>
    </row>
    <row r="100" ht="29.25" customHeight="1" spans="1:5">
      <c r="A100" s="20">
        <v>12</v>
      </c>
      <c r="B100" s="16">
        <f t="shared" si="3"/>
        <v>91</v>
      </c>
      <c r="C100" s="28" t="s">
        <v>2229</v>
      </c>
      <c r="D100" s="18">
        <v>2648.128</v>
      </c>
      <c r="E100" s="19">
        <f t="shared" si="2"/>
        <v>2727.57184</v>
      </c>
    </row>
    <row r="101" ht="42" customHeight="1" spans="1:5">
      <c r="A101" s="20">
        <v>12</v>
      </c>
      <c r="B101" s="16">
        <f t="shared" si="3"/>
        <v>92</v>
      </c>
      <c r="C101" s="28" t="s">
        <v>2230</v>
      </c>
      <c r="D101" s="18">
        <v>3284.4</v>
      </c>
      <c r="E101" s="19">
        <f t="shared" si="2"/>
        <v>3382.932</v>
      </c>
    </row>
    <row r="102" ht="36" customHeight="1" spans="1:5">
      <c r="A102" s="20">
        <v>12</v>
      </c>
      <c r="B102" s="16">
        <f t="shared" si="3"/>
        <v>93</v>
      </c>
      <c r="C102" s="28" t="s">
        <v>2231</v>
      </c>
      <c r="D102" s="18">
        <v>2648.128</v>
      </c>
      <c r="E102" s="19">
        <f t="shared" si="2"/>
        <v>2727.57184</v>
      </c>
    </row>
    <row r="103" ht="23.25" customHeight="1" spans="1:5">
      <c r="A103" s="20">
        <v>12</v>
      </c>
      <c r="B103" s="16">
        <f t="shared" si="3"/>
        <v>94</v>
      </c>
      <c r="C103" s="28" t="s">
        <v>2232</v>
      </c>
      <c r="D103" s="18">
        <v>1669.248</v>
      </c>
      <c r="E103" s="19">
        <f t="shared" si="2"/>
        <v>1719.32544</v>
      </c>
    </row>
    <row r="104" ht="39.75" customHeight="1" spans="1:5">
      <c r="A104" s="20">
        <v>12</v>
      </c>
      <c r="B104" s="32">
        <f t="shared" si="3"/>
        <v>95</v>
      </c>
      <c r="C104" s="28" t="s">
        <v>2233</v>
      </c>
      <c r="D104" s="18">
        <v>513.912</v>
      </c>
      <c r="E104" s="19">
        <f t="shared" si="2"/>
        <v>529.32936</v>
      </c>
    </row>
    <row r="105" ht="20.25" customHeight="1" spans="1:5">
      <c r="A105" s="20">
        <v>12</v>
      </c>
      <c r="B105" s="16">
        <f t="shared" si="3"/>
        <v>96</v>
      </c>
      <c r="C105" s="28" t="s">
        <v>2234</v>
      </c>
      <c r="D105" s="18">
        <v>1817.368</v>
      </c>
      <c r="E105" s="19">
        <f t="shared" si="2"/>
        <v>1871.88904</v>
      </c>
    </row>
    <row r="106" ht="23.25" customHeight="1" spans="1:5">
      <c r="A106" s="20">
        <v>12</v>
      </c>
      <c r="B106" s="16">
        <f t="shared" si="3"/>
        <v>97</v>
      </c>
      <c r="C106" s="28" t="s">
        <v>2235</v>
      </c>
      <c r="D106" s="18">
        <v>1821.232</v>
      </c>
      <c r="E106" s="19">
        <f t="shared" si="2"/>
        <v>1875.86896</v>
      </c>
    </row>
    <row r="107" ht="21" customHeight="1" spans="1:5">
      <c r="A107" s="20">
        <v>12</v>
      </c>
      <c r="B107" s="16">
        <f t="shared" si="3"/>
        <v>98</v>
      </c>
      <c r="C107" s="28" t="s">
        <v>2236</v>
      </c>
      <c r="D107" s="18">
        <v>408.296</v>
      </c>
      <c r="E107" s="19">
        <f t="shared" si="2"/>
        <v>420.54488</v>
      </c>
    </row>
    <row r="108" ht="28.5" customHeight="1" spans="1:5">
      <c r="A108" s="20">
        <v>12</v>
      </c>
      <c r="B108" s="16">
        <f t="shared" si="3"/>
        <v>99</v>
      </c>
      <c r="C108" s="28" t="s">
        <v>2237</v>
      </c>
      <c r="D108" s="18">
        <v>423.752</v>
      </c>
      <c r="E108" s="19">
        <f t="shared" si="2"/>
        <v>436.46456</v>
      </c>
    </row>
    <row r="109" ht="27.75" customHeight="1" spans="1:5">
      <c r="A109" s="20">
        <v>12</v>
      </c>
      <c r="B109" s="16">
        <f t="shared" si="3"/>
        <v>100</v>
      </c>
      <c r="C109" s="28" t="s">
        <v>2238</v>
      </c>
      <c r="D109" s="18">
        <v>542.248</v>
      </c>
      <c r="E109" s="19">
        <f t="shared" si="2"/>
        <v>558.51544</v>
      </c>
    </row>
    <row r="110" ht="27" customHeight="1" spans="1:5">
      <c r="A110" s="20">
        <v>12</v>
      </c>
      <c r="B110" s="16">
        <f t="shared" si="3"/>
        <v>101</v>
      </c>
      <c r="C110" s="28" t="s">
        <v>2239</v>
      </c>
      <c r="D110" s="18">
        <v>329.728</v>
      </c>
      <c r="E110" s="19">
        <f t="shared" si="2"/>
        <v>339.61984</v>
      </c>
    </row>
    <row r="111" ht="31.5" customHeight="1" spans="1:5">
      <c r="A111" s="20">
        <v>12</v>
      </c>
      <c r="B111" s="16">
        <f t="shared" si="3"/>
        <v>102</v>
      </c>
      <c r="C111" s="28" t="s">
        <v>2240</v>
      </c>
      <c r="D111" s="18">
        <v>570.584</v>
      </c>
      <c r="E111" s="19">
        <f t="shared" si="2"/>
        <v>587.70152</v>
      </c>
    </row>
    <row r="112" ht="27" customHeight="1" spans="1:5">
      <c r="A112" s="20">
        <v>12</v>
      </c>
      <c r="B112" s="16">
        <f t="shared" si="3"/>
        <v>103</v>
      </c>
      <c r="C112" s="28" t="s">
        <v>2241</v>
      </c>
      <c r="D112" s="18">
        <v>570.584</v>
      </c>
      <c r="E112" s="19">
        <f t="shared" si="2"/>
        <v>587.70152</v>
      </c>
    </row>
    <row r="113" ht="34.5" customHeight="1" spans="1:5">
      <c r="A113" s="20">
        <v>12</v>
      </c>
      <c r="B113" s="16">
        <f t="shared" si="3"/>
        <v>104</v>
      </c>
      <c r="C113" s="28" t="s">
        <v>2242</v>
      </c>
      <c r="D113" s="18">
        <v>350.336</v>
      </c>
      <c r="E113" s="19">
        <f t="shared" si="2"/>
        <v>360.84608</v>
      </c>
    </row>
    <row r="114" ht="34.5" customHeight="1" spans="1:5">
      <c r="A114" s="20">
        <v>12</v>
      </c>
      <c r="B114" s="16">
        <f t="shared" si="3"/>
        <v>105</v>
      </c>
      <c r="C114" s="28" t="s">
        <v>2243</v>
      </c>
      <c r="D114" s="18">
        <v>312.984</v>
      </c>
      <c r="E114" s="19">
        <f t="shared" si="2"/>
        <v>322.37352</v>
      </c>
    </row>
    <row r="115" ht="28.5" customHeight="1" spans="1:5">
      <c r="A115" s="20">
        <v>12</v>
      </c>
      <c r="B115" s="16">
        <f t="shared" si="3"/>
        <v>106</v>
      </c>
      <c r="C115" s="28" t="s">
        <v>2244</v>
      </c>
      <c r="D115" s="18">
        <v>2444.624</v>
      </c>
      <c r="E115" s="19">
        <f t="shared" si="2"/>
        <v>2517.96272</v>
      </c>
    </row>
    <row r="116" ht="30.75" customHeight="1" spans="1:5">
      <c r="A116" s="20">
        <v>12</v>
      </c>
      <c r="B116" s="16">
        <f t="shared" si="3"/>
        <v>107</v>
      </c>
      <c r="C116" s="28" t="s">
        <v>2245</v>
      </c>
      <c r="D116" s="18">
        <v>455.952</v>
      </c>
      <c r="E116" s="19">
        <f t="shared" si="2"/>
        <v>469.63056</v>
      </c>
    </row>
    <row r="117" ht="21.75" customHeight="1" spans="1:5">
      <c r="A117" s="20">
        <v>12</v>
      </c>
      <c r="B117" s="16">
        <f t="shared" si="3"/>
        <v>108</v>
      </c>
      <c r="C117" s="28" t="s">
        <v>2246</v>
      </c>
      <c r="D117" s="18">
        <v>408.296</v>
      </c>
      <c r="E117" s="19">
        <f t="shared" si="2"/>
        <v>420.54488</v>
      </c>
    </row>
    <row r="118" ht="25.5" spans="1:5">
      <c r="A118" s="20">
        <v>12</v>
      </c>
      <c r="B118" s="16">
        <v>109</v>
      </c>
      <c r="C118" s="28" t="s">
        <v>2247</v>
      </c>
      <c r="D118" s="18">
        <v>1275.12</v>
      </c>
      <c r="E118" s="19">
        <f t="shared" si="2"/>
        <v>1313.3736</v>
      </c>
    </row>
    <row r="119" ht="25.5" spans="1:5">
      <c r="A119" s="20">
        <v>12</v>
      </c>
      <c r="B119" s="16">
        <v>110</v>
      </c>
      <c r="C119" s="28" t="s">
        <v>2248</v>
      </c>
      <c r="D119" s="18">
        <v>1983.52</v>
      </c>
      <c r="E119" s="19">
        <f t="shared" si="2"/>
        <v>2043.0256</v>
      </c>
    </row>
    <row r="120" ht="29.25" customHeight="1" spans="1:5">
      <c r="A120" s="20"/>
      <c r="B120" s="16"/>
      <c r="C120" s="33" t="s">
        <v>2249</v>
      </c>
      <c r="D120" s="18"/>
      <c r="E120" s="19"/>
    </row>
    <row r="121" ht="20.25" customHeight="1" spans="1:5">
      <c r="A121" s="20">
        <v>12</v>
      </c>
      <c r="B121" s="16" t="s">
        <v>2250</v>
      </c>
      <c r="C121" s="28" t="s">
        <v>2251</v>
      </c>
      <c r="D121" s="18">
        <v>609.224</v>
      </c>
      <c r="E121" s="19">
        <f t="shared" si="2"/>
        <v>627.50072</v>
      </c>
    </row>
    <row r="122" ht="23.25" customHeight="1" spans="1:5">
      <c r="A122" s="20">
        <v>12</v>
      </c>
      <c r="B122" s="16" t="s">
        <v>2252</v>
      </c>
      <c r="C122" s="28" t="s">
        <v>2253</v>
      </c>
      <c r="D122" s="18">
        <v>619.528</v>
      </c>
      <c r="E122" s="19">
        <f t="shared" si="2"/>
        <v>638.11384</v>
      </c>
    </row>
    <row r="123" ht="23.25" customHeight="1" spans="1:5">
      <c r="A123" s="20">
        <v>12</v>
      </c>
      <c r="B123" s="16" t="s">
        <v>2254</v>
      </c>
      <c r="C123" s="28" t="s">
        <v>2255</v>
      </c>
      <c r="D123" s="18">
        <v>620.816</v>
      </c>
      <c r="E123" s="19">
        <f t="shared" si="2"/>
        <v>639.44048</v>
      </c>
    </row>
    <row r="124" ht="31.5" customHeight="1" spans="1:5">
      <c r="A124" s="20">
        <v>12</v>
      </c>
      <c r="B124" s="32">
        <v>111</v>
      </c>
      <c r="C124" s="28" t="s">
        <v>2256</v>
      </c>
      <c r="D124" s="18">
        <v>450.8</v>
      </c>
      <c r="E124" s="19">
        <f t="shared" si="2"/>
        <v>464.324</v>
      </c>
    </row>
    <row r="125" ht="23.25" customHeight="1" spans="1:5">
      <c r="A125" s="20">
        <v>12</v>
      </c>
      <c r="B125" s="16">
        <v>112</v>
      </c>
      <c r="C125" s="28" t="s">
        <v>2257</v>
      </c>
      <c r="D125" s="18">
        <v>929.936</v>
      </c>
      <c r="E125" s="19">
        <f t="shared" si="2"/>
        <v>957.83408</v>
      </c>
    </row>
    <row r="126" ht="23.25" customHeight="1" spans="1:5">
      <c r="A126" s="20">
        <v>12</v>
      </c>
      <c r="B126" s="32">
        <v>113</v>
      </c>
      <c r="C126" s="28" t="s">
        <v>2258</v>
      </c>
      <c r="D126" s="18">
        <v>929.936</v>
      </c>
      <c r="E126" s="19">
        <f t="shared" si="2"/>
        <v>957.83408</v>
      </c>
    </row>
    <row r="127" ht="23.25" customHeight="1" spans="1:5">
      <c r="A127" s="20">
        <v>12</v>
      </c>
      <c r="B127" s="16">
        <v>114</v>
      </c>
      <c r="C127" s="28" t="s">
        <v>2259</v>
      </c>
      <c r="D127" s="18">
        <v>929.936</v>
      </c>
      <c r="E127" s="19">
        <f t="shared" si="2"/>
        <v>957.83408</v>
      </c>
    </row>
    <row r="128" ht="23.25" customHeight="1" spans="1:5">
      <c r="A128" s="20">
        <v>12</v>
      </c>
      <c r="B128" s="32">
        <v>115</v>
      </c>
      <c r="C128" s="28" t="s">
        <v>2260</v>
      </c>
      <c r="D128" s="18">
        <v>784.392</v>
      </c>
      <c r="E128" s="19">
        <f t="shared" si="2"/>
        <v>807.92376</v>
      </c>
    </row>
    <row r="129" ht="22.5" customHeight="1" spans="1:5">
      <c r="A129" s="20">
        <v>12</v>
      </c>
      <c r="B129" s="16">
        <v>116</v>
      </c>
      <c r="C129" s="28" t="s">
        <v>2261</v>
      </c>
      <c r="D129" s="18">
        <v>1047.144</v>
      </c>
      <c r="E129" s="19">
        <f t="shared" si="2"/>
        <v>1078.55832</v>
      </c>
    </row>
    <row r="130" ht="25.5" customHeight="1" spans="1:5">
      <c r="A130" s="20">
        <v>12</v>
      </c>
      <c r="B130" s="32">
        <v>117</v>
      </c>
      <c r="C130" s="28" t="s">
        <v>2068</v>
      </c>
      <c r="D130" s="18">
        <v>1047.144</v>
      </c>
      <c r="E130" s="19">
        <f t="shared" si="2"/>
        <v>1078.55832</v>
      </c>
    </row>
    <row r="131" ht="27" customHeight="1" spans="1:5">
      <c r="A131" s="20">
        <v>12</v>
      </c>
      <c r="B131" s="16">
        <v>118</v>
      </c>
      <c r="C131" s="28" t="s">
        <v>248</v>
      </c>
      <c r="D131" s="18">
        <v>1047.144</v>
      </c>
      <c r="E131" s="19">
        <f t="shared" si="2"/>
        <v>1078.55832</v>
      </c>
    </row>
    <row r="132" ht="23.25" customHeight="1" spans="1:5">
      <c r="A132" s="20">
        <v>12</v>
      </c>
      <c r="B132" s="32">
        <v>119</v>
      </c>
      <c r="C132" s="28" t="s">
        <v>2067</v>
      </c>
      <c r="D132" s="18">
        <v>1047.144</v>
      </c>
      <c r="E132" s="19">
        <f t="shared" si="2"/>
        <v>1078.55832</v>
      </c>
    </row>
    <row r="133" ht="23.25" customHeight="1" spans="1:5">
      <c r="A133" s="20"/>
      <c r="B133" s="16"/>
      <c r="C133" s="33" t="s">
        <v>2262</v>
      </c>
      <c r="D133" s="18"/>
      <c r="E133" s="19"/>
    </row>
    <row r="134" ht="23.25" customHeight="1" spans="1:5">
      <c r="A134" s="20">
        <v>12</v>
      </c>
      <c r="B134" s="16">
        <f>B132+1</f>
        <v>120</v>
      </c>
      <c r="C134" s="28" t="s">
        <v>2261</v>
      </c>
      <c r="D134" s="18">
        <v>1047.144</v>
      </c>
      <c r="E134" s="19">
        <f t="shared" ref="E134:E143" si="4">D134*$D$1</f>
        <v>1078.55832</v>
      </c>
    </row>
    <row r="135" ht="23.25" customHeight="1" spans="1:5">
      <c r="A135" s="20">
        <v>12</v>
      </c>
      <c r="B135" s="16">
        <f t="shared" si="3"/>
        <v>121</v>
      </c>
      <c r="C135" s="28" t="s">
        <v>2068</v>
      </c>
      <c r="D135" s="18">
        <v>1047.144</v>
      </c>
      <c r="E135" s="19">
        <f t="shared" si="4"/>
        <v>1078.55832</v>
      </c>
    </row>
    <row r="136" ht="23.25" customHeight="1" spans="1:5">
      <c r="A136" s="20">
        <v>12</v>
      </c>
      <c r="B136" s="16">
        <f t="shared" si="3"/>
        <v>122</v>
      </c>
      <c r="C136" s="28" t="s">
        <v>2263</v>
      </c>
      <c r="D136" s="18">
        <v>1297.016</v>
      </c>
      <c r="E136" s="19">
        <f t="shared" si="4"/>
        <v>1335.92648</v>
      </c>
    </row>
    <row r="137" ht="23.25" customHeight="1" spans="1:5">
      <c r="A137" s="20">
        <v>12</v>
      </c>
      <c r="B137" s="16">
        <f t="shared" si="3"/>
        <v>123</v>
      </c>
      <c r="C137" s="28" t="s">
        <v>2066</v>
      </c>
      <c r="D137" s="18">
        <v>1047.144</v>
      </c>
      <c r="E137" s="19">
        <f t="shared" si="4"/>
        <v>1078.55832</v>
      </c>
    </row>
    <row r="138" ht="23.25" customHeight="1" spans="1:5">
      <c r="A138" s="20">
        <v>12</v>
      </c>
      <c r="B138" s="16">
        <f t="shared" si="3"/>
        <v>124</v>
      </c>
      <c r="C138" s="28" t="s">
        <v>2064</v>
      </c>
      <c r="D138" s="18">
        <v>1047.144</v>
      </c>
      <c r="E138" s="19">
        <f t="shared" si="4"/>
        <v>1078.55832</v>
      </c>
    </row>
    <row r="139" ht="23.25" customHeight="1" spans="1:5">
      <c r="A139" s="20">
        <v>12</v>
      </c>
      <c r="B139" s="16">
        <f t="shared" si="3"/>
        <v>125</v>
      </c>
      <c r="C139" s="28" t="s">
        <v>248</v>
      </c>
      <c r="D139" s="18">
        <v>1047.144</v>
      </c>
      <c r="E139" s="19">
        <f t="shared" si="4"/>
        <v>1078.55832</v>
      </c>
    </row>
    <row r="140" ht="23.25" customHeight="1" spans="1:5">
      <c r="A140" s="20">
        <v>12</v>
      </c>
      <c r="B140" s="16">
        <f t="shared" si="3"/>
        <v>126</v>
      </c>
      <c r="C140" s="28" t="s">
        <v>2067</v>
      </c>
      <c r="D140" s="18">
        <v>1047.144</v>
      </c>
      <c r="E140" s="19">
        <f t="shared" si="4"/>
        <v>1078.55832</v>
      </c>
    </row>
    <row r="141" ht="23.25" customHeight="1" spans="1:5">
      <c r="A141" s="20">
        <v>12</v>
      </c>
      <c r="B141" s="16">
        <f t="shared" si="3"/>
        <v>127</v>
      </c>
      <c r="C141" s="28" t="s">
        <v>2264</v>
      </c>
      <c r="D141" s="18">
        <v>1047.144</v>
      </c>
      <c r="E141" s="19">
        <f t="shared" si="4"/>
        <v>1078.55832</v>
      </c>
    </row>
    <row r="142" ht="23.25" customHeight="1" spans="1:5">
      <c r="A142" s="20">
        <v>12</v>
      </c>
      <c r="B142" s="16">
        <f t="shared" si="3"/>
        <v>128</v>
      </c>
      <c r="C142" s="28" t="s">
        <v>2063</v>
      </c>
      <c r="D142" s="18">
        <v>1047.144</v>
      </c>
      <c r="E142" s="19">
        <f t="shared" si="4"/>
        <v>1078.55832</v>
      </c>
    </row>
    <row r="143" ht="23.25" customHeight="1" spans="1:5">
      <c r="A143" s="20">
        <v>12</v>
      </c>
      <c r="B143" s="16">
        <f t="shared" si="3"/>
        <v>129</v>
      </c>
      <c r="C143" s="28" t="s">
        <v>2265</v>
      </c>
      <c r="D143" s="18">
        <v>654.304</v>
      </c>
      <c r="E143" s="19">
        <f t="shared" si="4"/>
        <v>673.93312</v>
      </c>
    </row>
    <row r="144" ht="39.75" customHeight="1" spans="1:5">
      <c r="A144" s="34" t="s">
        <v>2266</v>
      </c>
      <c r="B144" s="35"/>
      <c r="C144" s="35"/>
      <c r="D144" s="35"/>
    </row>
    <row r="145" ht="23.25" customHeight="1"/>
    <row r="146" ht="23.25" customHeight="1"/>
    <row r="147" ht="30.75" customHeight="1"/>
  </sheetData>
  <mergeCells count="2">
    <mergeCell ref="A4:D4"/>
    <mergeCell ref="A144:D144"/>
  </mergeCells>
  <pageMargins left="0.590551181102362" right="0.118110236220472" top="0.748031496062992" bottom="0.15748031496063" header="0.31496062992126" footer="0.3149606299212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Company>OblVetLaboratoria</Company>
  <Application>Microsoft Excel</Application>
  <HeadingPairs>
    <vt:vector size="2" baseType="variant">
      <vt:variant>
        <vt:lpstr>工作表</vt:lpstr>
      </vt:variant>
      <vt:variant>
        <vt:i4>6</vt:i4>
      </vt:variant>
    </vt:vector>
  </HeadingPairs>
  <TitlesOfParts>
    <vt:vector size="6" baseType="lpstr">
      <vt:lpstr>2026 </vt:lpstr>
      <vt:lpstr>2026-Прил. 4</vt:lpstr>
      <vt:lpstr>2026-Прил. 5</vt:lpstr>
      <vt:lpstr>2026-Прил.6 </vt:lpstr>
      <vt:lpstr>2026-Прил.7</vt:lpstr>
      <vt:lpstr>2026-Прил.8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GlavBuhgalter</dc:creator>
  <cp:lastModifiedBy>Пользователь</cp:lastModifiedBy>
  <dcterms:created xsi:type="dcterms:W3CDTF">2015-02-09T09:02:00Z</dcterms:created>
  <cp:lastPrinted>2026-06-15T10:53:00Z</cp:lastPrinted>
  <dcterms:modified xsi:type="dcterms:W3CDTF">2026-07-01T09:42:43Z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C947B1F746B7482EB24ADE8A877794C9</vt:lpwstr>
  </property>
  <property fmtid="{D5CDD505-2E9C-101B-9397-08002B2CF9AE}" pid="3" name="KSOProductBuildVer">
    <vt:lpwstr>1049-12.1.0.26880</vt:lpwstr>
  </property>
  <property fmtid="{D5CDD505-2E9C-101B-9397-08002B2CF9AE}" pid="4" name="CalculationRule">
    <vt:i4>0</vt:i4>
  </property>
</Properties>
</file>